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3112" sheetId="1" r:id="rId1"/>
  </sheets>
  <definedNames>
    <definedName name="_xlnm.Print_Area" localSheetId="0">КПК0113112!$A$1:$BQ$167</definedName>
  </definedNames>
  <calcPr calcId="152511"/>
</workbook>
</file>

<file path=xl/calcChain.xml><?xml version="1.0" encoding="utf-8"?>
<calcChain xmlns="http://schemas.openxmlformats.org/spreadsheetml/2006/main">
  <c r="AQ146" i="1" l="1"/>
  <c r="AQ143" i="1"/>
  <c r="AQ140" i="1"/>
  <c r="AQ138" i="1"/>
  <c r="AQ137" i="1"/>
  <c r="AQ136" i="1"/>
  <c r="AQ135" i="1"/>
  <c r="AI134" i="1"/>
  <c r="AA134" i="1"/>
  <c r="AI51" i="1"/>
  <c r="AY49" i="1"/>
  <c r="AY48" i="1"/>
  <c r="AY47" i="1"/>
  <c r="AY46" i="1"/>
  <c r="AI44" i="1"/>
  <c r="S44" i="1"/>
  <c r="AI39" i="1"/>
  <c r="BN127" i="1"/>
  <c r="BI127" i="1"/>
  <c r="BD127" i="1"/>
  <c r="AZ127" i="1"/>
  <c r="BN125" i="1"/>
  <c r="BI125" i="1"/>
  <c r="BD125" i="1"/>
  <c r="AZ125" i="1"/>
  <c r="BN122" i="1"/>
  <c r="BI122" i="1"/>
  <c r="BD122" i="1"/>
  <c r="AZ122" i="1"/>
  <c r="BN120" i="1"/>
  <c r="BI120" i="1"/>
  <c r="BD120" i="1"/>
  <c r="AZ120" i="1"/>
  <c r="BN117" i="1"/>
  <c r="BI117" i="1"/>
  <c r="BD117" i="1"/>
  <c r="AZ117" i="1"/>
  <c r="BI115" i="1"/>
  <c r="BD115" i="1"/>
  <c r="AZ115" i="1"/>
  <c r="BN115" i="1" s="1"/>
  <c r="BI113" i="1"/>
  <c r="BD113" i="1"/>
  <c r="AZ113" i="1"/>
  <c r="BN113" i="1" s="1"/>
  <c r="BI111" i="1"/>
  <c r="BD111" i="1"/>
  <c r="AZ111" i="1"/>
  <c r="BN111" i="1" s="1"/>
  <c r="BN108" i="1"/>
  <c r="BI108" i="1"/>
  <c r="BD108" i="1"/>
  <c r="AZ108" i="1"/>
  <c r="BN106" i="1"/>
  <c r="BI106" i="1"/>
  <c r="BD106" i="1"/>
  <c r="AZ106" i="1"/>
  <c r="BI101" i="1"/>
  <c r="BD101" i="1"/>
  <c r="AZ101" i="1"/>
  <c r="AK101" i="1"/>
  <c r="BN101" i="1" s="1"/>
  <c r="BI100" i="1"/>
  <c r="BD100" i="1"/>
  <c r="AZ100" i="1"/>
  <c r="AK100" i="1"/>
  <c r="BN100" i="1" s="1"/>
  <c r="BH88" i="1"/>
  <c r="BC88" i="1"/>
  <c r="BH86" i="1"/>
  <c r="BC86" i="1"/>
  <c r="BH83" i="1"/>
  <c r="BC83" i="1"/>
  <c r="BH81" i="1"/>
  <c r="BC81" i="1"/>
  <c r="BH78" i="1"/>
  <c r="BC78" i="1"/>
  <c r="BH76" i="1"/>
  <c r="BC76" i="1"/>
  <c r="BH74" i="1"/>
  <c r="BC74" i="1"/>
  <c r="BH72" i="1"/>
  <c r="BC72" i="1"/>
  <c r="BH70" i="1"/>
  <c r="BC70" i="1"/>
  <c r="BH67" i="1"/>
  <c r="BC67" i="1"/>
  <c r="BH65" i="1"/>
  <c r="BC65" i="1"/>
  <c r="BI31" i="1"/>
  <c r="BD31" i="1"/>
  <c r="BN31" i="1" s="1"/>
  <c r="AZ31" i="1"/>
  <c r="AK31" i="1"/>
  <c r="BI30" i="1"/>
  <c r="BD30" i="1"/>
  <c r="AZ30" i="1"/>
  <c r="AK30" i="1"/>
  <c r="AQ134" i="1" l="1"/>
  <c r="AY44" i="1"/>
  <c r="BN30" i="1"/>
</calcChain>
</file>

<file path=xl/sharedStrings.xml><?xml version="1.0" encoding="utf-8"?>
<sst xmlns="http://schemas.openxmlformats.org/spreadsheetml/2006/main" count="365" uniqueCount="190">
  <si>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</si>
  <si>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</si>
  <si>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</si>
  <si>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</si>
  <si>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</si>
  <si>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</si>
  <si>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</si>
  <si>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</si>
  <si>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</si>
  <si>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</si>
  <si>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</si>
  <si>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</si>
  <si>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</si>
  <si>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</si>
  <si>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</si>
  <si>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</si>
  <si>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</si>
  <si>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</si>
  <si>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</si>
  <si>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</si>
  <si>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</si>
  <si>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</si>
  <si>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</si>
  <si>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</si>
  <si>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</si>
  <si>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</si>
  <si>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</si>
  <si>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</si>
  <si>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</si>
  <si>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</si>
  <si>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</si>
  <si>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</si>
  <si>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</si>
  <si>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</si>
  <si>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</si>
  <si>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</si>
  <si>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</si>
  <si>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</si>
  <si>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</si>
  <si>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</si>
  <si>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</si>
  <si>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</si>
  <si>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</si>
  <si>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</si>
  <si>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</si>
  <si>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</si>
  <si>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</si>
  <si>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</si>
  <si>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</si>
  <si>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</si>
  <si>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</si>
  <si>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</si>
  <si>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</si>
  <si>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</si>
  <si>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</si>
  <si>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</si>
  <si>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</si>
  <si>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</si>
  <si>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</si>
  <si>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</si>
  <si>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</si>
  <si>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</si>
  <si>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</si>
  <si>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</si>
  <si>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</si>
  <si>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</si>
  <si>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</si>
  <si>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</si>
  <si>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</si>
  <si>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</si>
  <si>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</si>
  <si>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</si>
  <si>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</si>
  <si>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</si>
  <si>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</si>
  <si>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</si>
  <si>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</si>
  <si>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</si>
  <si>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</si>
  <si>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</si>
  <si>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</si>
  <si>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</si>
  <si>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</si>
  <si>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</si>
  <si>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</si>
  <si>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</si>
  <si>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</si>
  <si>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</si>
  <si>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</si>
  <si>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</si>
  <si>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</si>
  <si>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</si>
  <si>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</si>
  <si>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</si>
  <si>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</si>
  <si>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</si>
  <si>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</si>
  <si>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</si>
  <si>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</si>
  <si>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</si>
  <si>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</si>
  <si>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</si>
  <si>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</si>
  <si>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</si>
  <si>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</si>
  <si>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</si>
  <si>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</si>
  <si>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</si>
  <si>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Захист прав та інтересів дітей-сиріт, позбавлених батьківського піклування,надання їм реальної допомоги і підтримки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</si>
  <si>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</si>
  <si>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заходів, внаслідок чого виникла економія бюджетних коштів</t>
  </si>
  <si>
    <t/>
  </si>
  <si>
    <t>затрат</t>
  </si>
  <si>
    <t>обсяг видатків на оплату послуг з влаштування дітей до закладів соціального захисту</t>
  </si>
  <si>
    <t>C66:BQ66</t>
  </si>
  <si>
    <t>Пояснення щодо причин розбіжностей між фактичними та затвердженими результативними показниками: не було потреби у видатках на оплату послуг з влаштування дітей до закладів соціального захисту</t>
  </si>
  <si>
    <t>обсяг видатків на проведення святкових заходів для дітей та надання послуг з доправлення дітей до місця відпочинку та в зворотньому напрямку</t>
  </si>
  <si>
    <t>C68:BQ68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</si>
  <si>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для дітей-сиріт та дітей позбавлених батьківського піклування, внаслідок чого виникла економія бюджетних коштів</t>
  </si>
  <si>
    <t>продукту</t>
  </si>
  <si>
    <t>кількість дітей-сиріт та дітей, позбавлених батьківського піклування, влаштованих у прийомні сім`ї та дитячі будинки сімейного типу, з них:</t>
  </si>
  <si>
    <t>C71:BQ71</t>
  </si>
  <si>
    <t>Пояснення щодо причин розбіжностей між фактичними та затвердженими результативними показниками: відхилення відсутні</t>
  </si>
  <si>
    <t>хлопчиків</t>
  </si>
  <si>
    <t>C73:BQ73</t>
  </si>
  <si>
    <t>дівчаток</t>
  </si>
  <si>
    <t>C75:BQ75</t>
  </si>
  <si>
    <t>кількість послуг з влаштування дітей до закладів соціального захисту</t>
  </si>
  <si>
    <t>C77:BQ77</t>
  </si>
  <si>
    <t>Пояснення щодо причин розбіжностей між фактичними та затвердженими результативними показниками: не було потреби у влаштуванні дітей до закладів соціального захисту</t>
  </si>
  <si>
    <t>кількість наданих послуг</t>
  </si>
  <si>
    <t>C79:BQ79</t>
  </si>
  <si>
    <t>ефективності</t>
  </si>
  <si>
    <t>середні витрати на одну послугу з влаштування дітей до закладів соціального захисту</t>
  </si>
  <si>
    <t>C82:BQ82</t>
  </si>
  <si>
    <t>середні видатки на проведення святкових заходів для дітей та надання послуг з доправлення дітей до місця відпочинку та в зворотньому напрямку</t>
  </si>
  <si>
    <t>C84:BQ84</t>
  </si>
  <si>
    <t>Пояснення щодо причин розбіжностей між фактичними та затвердженими результативними показниками: відхиленняя пояснюється зменшенням кількості проведених заходів для дітей-сиріт та дітей позбавлених батьківського піклування через те, що громада знаходиться у зоні можливих бойових дій</t>
  </si>
  <si>
    <t>якості</t>
  </si>
  <si>
    <t>відсоток кількості послуг з влаштування дітей від загальної кількості запланованих</t>
  </si>
  <si>
    <t>C87:BQ87</t>
  </si>
  <si>
    <t>відсоток кількості на проведення святкових заходів для дітей та надання послуг з доправлення дітей до місця відпочинку та в зворотньому напрямку</t>
  </si>
  <si>
    <t>C89:BQ89</t>
  </si>
  <si>
    <t>Захист прав та інтересів дітей-сиріт хлопчиків та дівчаток, позбавлених батьківського піклування, надання їм реальної допомоги і підтримки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</si>
  <si>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</si>
  <si>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зв'язку з воєнним станом було проведено менше заходів, внаслідок чого виникла економія бюджетних коштів</t>
  </si>
  <si>
    <t>обсяг видатків на реалізацію програми</t>
  </si>
  <si>
    <t>C107:BQ107</t>
  </si>
  <si>
    <t>Пояснення щодо причин розбіжностей між фактичними та затвердженими результативними показниками: у зв'язку з веденням  воєнного стану у 2022 році не було видатків звітного року</t>
  </si>
  <si>
    <t>C109:BQ109</t>
  </si>
  <si>
    <t>Пояснення щодо причин розбіжностей між фактичними та затвердженими результативними показниками: у зв'язку з веденням  воєнного стану у 2022 році не було видатків попереднього року</t>
  </si>
  <si>
    <t>C112:BQ112</t>
  </si>
  <si>
    <t>Пояснення щодо причин розбіжностей між фактичними та затвердженими результативними показниками:  кількість дітей-сиріт та дітей, позбалених батьківського піклування зменшилась у зв'язку з всиновленням та державним забезпеченням</t>
  </si>
  <si>
    <t>C114:BQ114</t>
  </si>
  <si>
    <t>C116:BQ116</t>
  </si>
  <si>
    <t>C118:BQ118</t>
  </si>
  <si>
    <t>середні витрати на 1 дитину</t>
  </si>
  <si>
    <t>C121:BQ121</t>
  </si>
  <si>
    <t>C123:BQ123</t>
  </si>
  <si>
    <t>рівень освоєння коштів на виконання програми</t>
  </si>
  <si>
    <t>C126:BQ126</t>
  </si>
  <si>
    <t>C128:BQ128</t>
  </si>
  <si>
    <t>'Допомога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</si>
  <si>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</si>
  <si>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</si>
  <si>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</si>
  <si>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</si>
  <si>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</si>
  <si>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</si>
  <si>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</si>
  <si>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</si>
  <si>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</si>
  <si>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</si>
  <si>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0113112</t>
  </si>
  <si>
    <t>Заходи державної політики з питань дітей та їх соціального захисту</t>
  </si>
  <si>
    <t>0110000</t>
  </si>
  <si>
    <t>3112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</si>
  <si>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</si>
  <si>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</si>
  <si>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</si>
  <si>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</si>
  <si>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</si>
  <si>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</si>
  <si>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</si>
  <si>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</si>
  <si>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Кредиторська та дебіторська заборгованості станом на 01.01.2025 р відсутня.</t>
  </si>
  <si>
    <t>Програма спрямована на захист прав та інтересів дітей-сиріт, позбавлених батьківського піклування, надання їм реальної допомоги і підтримки</t>
  </si>
  <si>
    <t>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</t>
  </si>
  <si>
    <t>Захист прав та інтересів дітей-сиріт, позбавлених батьківського піклування, надання їм реальної допомоги і підтримки у Новгород-Сіверській міській  територіальній громаді.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</si>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</sst>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7"/>
  <sheetViews>
    <sheetView tabSelected="1" topLeftCell="A2" zoomScaleNormal="100" workbookViewId="0">
      <selection activeCell="A92" sqref="A92:BN9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163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164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169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175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164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169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173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176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177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174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170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9" t="s">
        <v>162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171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50000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50000</v>
      </c>
      <c r="AL30" s="44"/>
      <c r="AM30" s="44"/>
      <c r="AN30" s="44"/>
      <c r="AO30" s="44"/>
      <c r="AP30" s="44">
        <v>34440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34440</v>
      </c>
      <c r="BA30" s="44"/>
      <c r="BB30" s="44"/>
      <c r="BC30" s="44"/>
      <c r="BD30" s="44">
        <f>AP30-AA30</f>
        <v>-15560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-15560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50000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50000</v>
      </c>
      <c r="AL31" s="38"/>
      <c r="AM31" s="38"/>
      <c r="AN31" s="38"/>
      <c r="AO31" s="38"/>
      <c r="AP31" s="38">
        <v>34440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34440</v>
      </c>
      <c r="BA31" s="38"/>
      <c r="BB31" s="38"/>
      <c r="BC31" s="38"/>
      <c r="BD31" s="38">
        <f>AP31-AA31</f>
        <v>-15560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-15560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171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178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179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180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80" s="30" customFormat="1" ht="25.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3000</v>
      </c>
      <c r="Z65" s="79"/>
      <c r="AA65" s="79"/>
      <c r="AB65" s="79"/>
      <c r="AC65" s="79"/>
      <c r="AD65" s="79">
        <v>0</v>
      </c>
      <c r="AE65" s="79"/>
      <c r="AF65" s="79"/>
      <c r="AG65" s="79"/>
      <c r="AH65" s="79"/>
      <c r="AI65" s="79">
        <v>0</v>
      </c>
      <c r="AJ65" s="79"/>
      <c r="AK65" s="79"/>
      <c r="AL65" s="79"/>
      <c r="AM65" s="79"/>
      <c r="AN65" s="79">
        <v>0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0</v>
      </c>
      <c r="AY65" s="79"/>
      <c r="AZ65" s="79"/>
      <c r="BA65" s="79"/>
      <c r="BB65" s="79"/>
      <c r="BC65" s="79">
        <f>AN65-Y65</f>
        <v>-3000</v>
      </c>
      <c r="BD65" s="79"/>
      <c r="BE65" s="79"/>
      <c r="BF65" s="79"/>
      <c r="BG65" s="79"/>
      <c r="BH65" s="79">
        <f>AS65-AD65</f>
        <v>0</v>
      </c>
      <c r="BI65" s="79"/>
      <c r="BJ65" s="79"/>
      <c r="BK65" s="79"/>
      <c r="BL65" s="79"/>
      <c r="BM65" s="79">
        <v>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12.75" customHeight="1" x14ac:dyDescent="0.2">
      <c r="A66" s="76"/>
      <c r="B66" s="76"/>
      <c r="C66" s="186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30" customFormat="1" ht="25.5" customHeight="1" x14ac:dyDescent="0.2">
      <c r="A67" s="76"/>
      <c r="B67" s="76"/>
      <c r="C67" s="186" t="s">
        <v>116</v>
      </c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8"/>
      <c r="Y67" s="79">
        <v>47000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47000</v>
      </c>
      <c r="AJ67" s="79"/>
      <c r="AK67" s="79"/>
      <c r="AL67" s="79"/>
      <c r="AM67" s="79"/>
      <c r="AN67" s="79">
        <v>34440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34440</v>
      </c>
      <c r="AY67" s="79"/>
      <c r="AZ67" s="79"/>
      <c r="BA67" s="79"/>
      <c r="BB67" s="79"/>
      <c r="BC67" s="79">
        <f>AN67-Y67</f>
        <v>-12560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-12560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76"/>
      <c r="B68" s="76"/>
      <c r="C68" s="186" t="s">
        <v>118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191" customFormat="1" x14ac:dyDescent="0.2">
      <c r="A69" s="84"/>
      <c r="B69" s="84"/>
      <c r="C69" s="183" t="s">
        <v>119</v>
      </c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90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181"/>
      <c r="BS69" s="181"/>
      <c r="BT69" s="181"/>
      <c r="BU69" s="181"/>
      <c r="BV69" s="181"/>
      <c r="BW69" s="181"/>
      <c r="BX69" s="181"/>
      <c r="BY69" s="181"/>
      <c r="BZ69" s="182"/>
    </row>
    <row r="70" spans="1:80" s="30" customFormat="1" ht="25.5" customHeight="1" x14ac:dyDescent="0.2">
      <c r="A70" s="76"/>
      <c r="B70" s="76"/>
      <c r="C70" s="186" t="s">
        <v>120</v>
      </c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8"/>
      <c r="Y70" s="79">
        <v>121</v>
      </c>
      <c r="Z70" s="79"/>
      <c r="AA70" s="79"/>
      <c r="AB70" s="79"/>
      <c r="AC70" s="79"/>
      <c r="AD70" s="79">
        <v>0</v>
      </c>
      <c r="AE70" s="79"/>
      <c r="AF70" s="79"/>
      <c r="AG70" s="79"/>
      <c r="AH70" s="79"/>
      <c r="AI70" s="79">
        <v>121</v>
      </c>
      <c r="AJ70" s="79"/>
      <c r="AK70" s="79"/>
      <c r="AL70" s="79"/>
      <c r="AM70" s="79"/>
      <c r="AN70" s="79">
        <v>121</v>
      </c>
      <c r="AO70" s="79"/>
      <c r="AP70" s="79"/>
      <c r="AQ70" s="79"/>
      <c r="AR70" s="79"/>
      <c r="AS70" s="79">
        <v>0</v>
      </c>
      <c r="AT70" s="79"/>
      <c r="AU70" s="79"/>
      <c r="AV70" s="79"/>
      <c r="AW70" s="79"/>
      <c r="AX70" s="79">
        <v>121</v>
      </c>
      <c r="AY70" s="79"/>
      <c r="AZ70" s="79"/>
      <c r="BA70" s="79"/>
      <c r="BB70" s="79"/>
      <c r="BC70" s="79">
        <f>AN70-Y70</f>
        <v>0</v>
      </c>
      <c r="BD70" s="79"/>
      <c r="BE70" s="79"/>
      <c r="BF70" s="79"/>
      <c r="BG70" s="79"/>
      <c r="BH70" s="79">
        <f>AS70-AD70</f>
        <v>0</v>
      </c>
      <c r="BI70" s="79"/>
      <c r="BJ70" s="79"/>
      <c r="BK70" s="79"/>
      <c r="BL70" s="79"/>
      <c r="BM70" s="79">
        <v>0</v>
      </c>
      <c r="BN70" s="79"/>
      <c r="BO70" s="79"/>
      <c r="BP70" s="79"/>
      <c r="BQ70" s="79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76"/>
      <c r="B71" s="76"/>
      <c r="C71" s="186" t="s">
        <v>122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121</v>
      </c>
    </row>
    <row r="72" spans="1:80" s="30" customFormat="1" x14ac:dyDescent="0.2">
      <c r="A72" s="76"/>
      <c r="B72" s="76"/>
      <c r="C72" s="186" t="s">
        <v>123</v>
      </c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8"/>
      <c r="Y72" s="79">
        <v>65</v>
      </c>
      <c r="Z72" s="79"/>
      <c r="AA72" s="79"/>
      <c r="AB72" s="79"/>
      <c r="AC72" s="79"/>
      <c r="AD72" s="79">
        <v>0</v>
      </c>
      <c r="AE72" s="79"/>
      <c r="AF72" s="79"/>
      <c r="AG72" s="79"/>
      <c r="AH72" s="79"/>
      <c r="AI72" s="79">
        <v>65</v>
      </c>
      <c r="AJ72" s="79"/>
      <c r="AK72" s="79"/>
      <c r="AL72" s="79"/>
      <c r="AM72" s="79"/>
      <c r="AN72" s="79">
        <v>65</v>
      </c>
      <c r="AO72" s="79"/>
      <c r="AP72" s="79"/>
      <c r="AQ72" s="79"/>
      <c r="AR72" s="79"/>
      <c r="AS72" s="79">
        <v>0</v>
      </c>
      <c r="AT72" s="79"/>
      <c r="AU72" s="79"/>
      <c r="AV72" s="79"/>
      <c r="AW72" s="79"/>
      <c r="AX72" s="79">
        <v>65</v>
      </c>
      <c r="AY72" s="79"/>
      <c r="AZ72" s="79"/>
      <c r="BA72" s="79"/>
      <c r="BB72" s="79"/>
      <c r="BC72" s="79">
        <f>AN72-Y72</f>
        <v>0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0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6" t="s">
        <v>122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124</v>
      </c>
    </row>
    <row r="74" spans="1:80" s="30" customFormat="1" x14ac:dyDescent="0.2">
      <c r="A74" s="76"/>
      <c r="B74" s="76"/>
      <c r="C74" s="186" t="s">
        <v>125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56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56</v>
      </c>
      <c r="AJ74" s="79"/>
      <c r="AK74" s="79"/>
      <c r="AL74" s="79"/>
      <c r="AM74" s="79"/>
      <c r="AN74" s="79">
        <v>56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56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6" t="s">
        <v>122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30" customFormat="1" ht="12.75" customHeight="1" x14ac:dyDescent="0.2">
      <c r="A76" s="76"/>
      <c r="B76" s="76"/>
      <c r="C76" s="186" t="s">
        <v>127</v>
      </c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8"/>
      <c r="Y76" s="79">
        <v>2</v>
      </c>
      <c r="Z76" s="79"/>
      <c r="AA76" s="79"/>
      <c r="AB76" s="79"/>
      <c r="AC76" s="79"/>
      <c r="AD76" s="79">
        <v>0</v>
      </c>
      <c r="AE76" s="79"/>
      <c r="AF76" s="79"/>
      <c r="AG76" s="79"/>
      <c r="AH76" s="79"/>
      <c r="AI76" s="79">
        <v>0</v>
      </c>
      <c r="AJ76" s="79"/>
      <c r="AK76" s="79"/>
      <c r="AL76" s="79"/>
      <c r="AM76" s="79"/>
      <c r="AN76" s="79">
        <v>0</v>
      </c>
      <c r="AO76" s="79"/>
      <c r="AP76" s="79"/>
      <c r="AQ76" s="79"/>
      <c r="AR76" s="79"/>
      <c r="AS76" s="79">
        <v>0</v>
      </c>
      <c r="AT76" s="79"/>
      <c r="AU76" s="79"/>
      <c r="AV76" s="79"/>
      <c r="AW76" s="79"/>
      <c r="AX76" s="79">
        <v>0</v>
      </c>
      <c r="AY76" s="79"/>
      <c r="AZ76" s="79"/>
      <c r="BA76" s="79"/>
      <c r="BB76" s="79"/>
      <c r="BC76" s="79">
        <f>AN76-Y76</f>
        <v>-2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0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6" t="s">
        <v>129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12.75" customHeight="1" x14ac:dyDescent="0.2">
      <c r="A78" s="76"/>
      <c r="B78" s="76"/>
      <c r="C78" s="186" t="s">
        <v>130</v>
      </c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8"/>
      <c r="Y78" s="79">
        <v>7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7</v>
      </c>
      <c r="AJ78" s="79"/>
      <c r="AK78" s="79"/>
      <c r="AL78" s="79"/>
      <c r="AM78" s="79"/>
      <c r="AN78" s="79">
        <v>6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6</v>
      </c>
      <c r="AY78" s="79"/>
      <c r="AZ78" s="79"/>
      <c r="BA78" s="79"/>
      <c r="BB78" s="79"/>
      <c r="BC78" s="79">
        <f>AN78-Y78</f>
        <v>-1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-1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6" t="s">
        <v>110</v>
      </c>
      <c r="D79" s="192"/>
      <c r="E79" s="192"/>
      <c r="F79" s="192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T79" s="192"/>
      <c r="U79" s="192"/>
      <c r="V79" s="192"/>
      <c r="W79" s="192"/>
      <c r="X79" s="192"/>
      <c r="Y79" s="192"/>
      <c r="Z79" s="192"/>
      <c r="AA79" s="192"/>
      <c r="AB79" s="192"/>
      <c r="AC79" s="192"/>
      <c r="AD79" s="192"/>
      <c r="AE79" s="192"/>
      <c r="AF79" s="192"/>
      <c r="AG79" s="192"/>
      <c r="AH79" s="192"/>
      <c r="AI79" s="192"/>
      <c r="AJ79" s="192"/>
      <c r="AK79" s="192"/>
      <c r="AL79" s="192"/>
      <c r="AM79" s="192"/>
      <c r="AN79" s="192"/>
      <c r="AO79" s="192"/>
      <c r="AP79" s="192"/>
      <c r="AQ79" s="192"/>
      <c r="AR79" s="192"/>
      <c r="AS79" s="192"/>
      <c r="AT79" s="192"/>
      <c r="AU79" s="192"/>
      <c r="AV79" s="192"/>
      <c r="AW79" s="192"/>
      <c r="AX79" s="192"/>
      <c r="AY79" s="192"/>
      <c r="AZ79" s="192"/>
      <c r="BA79" s="192"/>
      <c r="BB79" s="192"/>
      <c r="BC79" s="192"/>
      <c r="BD79" s="192"/>
      <c r="BE79" s="192"/>
      <c r="BF79" s="192"/>
      <c r="BG79" s="192"/>
      <c r="BH79" s="192"/>
      <c r="BI79" s="192"/>
      <c r="BJ79" s="192"/>
      <c r="BK79" s="192"/>
      <c r="BL79" s="192"/>
      <c r="BM79" s="192"/>
      <c r="BN79" s="192"/>
      <c r="BO79" s="192"/>
      <c r="BP79" s="192"/>
      <c r="BQ79" s="193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191" customFormat="1" x14ac:dyDescent="0.2">
      <c r="A80" s="84"/>
      <c r="B80" s="84"/>
      <c r="C80" s="183" t="s">
        <v>132</v>
      </c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90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181"/>
      <c r="BS80" s="181"/>
      <c r="BT80" s="181"/>
      <c r="BU80" s="181"/>
      <c r="BV80" s="181"/>
      <c r="BW80" s="181"/>
      <c r="BX80" s="181"/>
      <c r="BY80" s="181"/>
      <c r="BZ80" s="182"/>
    </row>
    <row r="81" spans="1:107" s="30" customFormat="1" ht="25.5" customHeight="1" x14ac:dyDescent="0.2">
      <c r="A81" s="76"/>
      <c r="B81" s="76"/>
      <c r="C81" s="186" t="s">
        <v>133</v>
      </c>
      <c r="D81" s="187"/>
      <c r="E81" s="187"/>
      <c r="F81" s="187"/>
      <c r="G81" s="187"/>
      <c r="H81" s="187"/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8"/>
      <c r="Y81" s="79">
        <v>1500</v>
      </c>
      <c r="Z81" s="79"/>
      <c r="AA81" s="79"/>
      <c r="AB81" s="79"/>
      <c r="AC81" s="79"/>
      <c r="AD81" s="79">
        <v>0</v>
      </c>
      <c r="AE81" s="79"/>
      <c r="AF81" s="79"/>
      <c r="AG81" s="79"/>
      <c r="AH81" s="79"/>
      <c r="AI81" s="79">
        <v>0</v>
      </c>
      <c r="AJ81" s="79"/>
      <c r="AK81" s="79"/>
      <c r="AL81" s="79"/>
      <c r="AM81" s="79"/>
      <c r="AN81" s="79">
        <v>0</v>
      </c>
      <c r="AO81" s="79"/>
      <c r="AP81" s="79"/>
      <c r="AQ81" s="79"/>
      <c r="AR81" s="79"/>
      <c r="AS81" s="79">
        <v>0</v>
      </c>
      <c r="AT81" s="79"/>
      <c r="AU81" s="79"/>
      <c r="AV81" s="79"/>
      <c r="AW81" s="79"/>
      <c r="AX81" s="79">
        <v>0</v>
      </c>
      <c r="AY81" s="79"/>
      <c r="AZ81" s="79"/>
      <c r="BA81" s="79"/>
      <c r="BB81" s="79"/>
      <c r="BC81" s="79">
        <f>AN81-Y81</f>
        <v>-1500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0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76"/>
      <c r="B82" s="76"/>
      <c r="C82" s="186" t="s">
        <v>115</v>
      </c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  <c r="AF82" s="192"/>
      <c r="AG82" s="192"/>
      <c r="AH82" s="192"/>
      <c r="AI82" s="192"/>
      <c r="AJ82" s="192"/>
      <c r="AK82" s="192"/>
      <c r="AL82" s="192"/>
      <c r="AM82" s="192"/>
      <c r="AN82" s="192"/>
      <c r="AO82" s="192"/>
      <c r="AP82" s="192"/>
      <c r="AQ82" s="192"/>
      <c r="AR82" s="192"/>
      <c r="AS82" s="192"/>
      <c r="AT82" s="192"/>
      <c r="AU82" s="192"/>
      <c r="AV82" s="192"/>
      <c r="AW82" s="192"/>
      <c r="AX82" s="192"/>
      <c r="AY82" s="192"/>
      <c r="AZ82" s="192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3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134</v>
      </c>
    </row>
    <row r="83" spans="1:107" s="30" customFormat="1" ht="38.25" customHeight="1" x14ac:dyDescent="0.2">
      <c r="A83" s="76"/>
      <c r="B83" s="76"/>
      <c r="C83" s="186" t="s">
        <v>135</v>
      </c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8"/>
      <c r="Y83" s="79">
        <v>6714.28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6714.28</v>
      </c>
      <c r="AJ83" s="79"/>
      <c r="AK83" s="79"/>
      <c r="AL83" s="79"/>
      <c r="AM83" s="79"/>
      <c r="AN83" s="79">
        <v>5740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5740</v>
      </c>
      <c r="AY83" s="79"/>
      <c r="AZ83" s="79"/>
      <c r="BA83" s="79"/>
      <c r="BB83" s="79"/>
      <c r="BC83" s="79">
        <f>AN83-Y83</f>
        <v>-974.27999999999975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-974.27999999999975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25.5" customHeight="1" x14ac:dyDescent="0.2">
      <c r="A84" s="76"/>
      <c r="B84" s="76"/>
      <c r="C84" s="186" t="s">
        <v>137</v>
      </c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3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136</v>
      </c>
    </row>
    <row r="85" spans="1:107" s="191" customFormat="1" x14ac:dyDescent="0.2">
      <c r="A85" s="84"/>
      <c r="B85" s="84"/>
      <c r="C85" s="183" t="s">
        <v>138</v>
      </c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90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181"/>
      <c r="BS85" s="181"/>
      <c r="BT85" s="181"/>
      <c r="BU85" s="181"/>
      <c r="BV85" s="181"/>
      <c r="BW85" s="181"/>
      <c r="BX85" s="181"/>
      <c r="BY85" s="181"/>
      <c r="BZ85" s="182"/>
    </row>
    <row r="86" spans="1:107" s="30" customFormat="1" ht="25.5" customHeight="1" x14ac:dyDescent="0.2">
      <c r="A86" s="76"/>
      <c r="B86" s="76"/>
      <c r="C86" s="186" t="s">
        <v>139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8"/>
      <c r="Y86" s="79">
        <v>100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0</v>
      </c>
      <c r="AJ86" s="79"/>
      <c r="AK86" s="79"/>
      <c r="AL86" s="79"/>
      <c r="AM86" s="79"/>
      <c r="AN86" s="79">
        <v>0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0</v>
      </c>
      <c r="AY86" s="79"/>
      <c r="AZ86" s="79"/>
      <c r="BA86" s="79"/>
      <c r="BB86" s="79"/>
      <c r="BC86" s="79">
        <f>AN86-Y86</f>
        <v>-100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0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76"/>
      <c r="B87" s="76"/>
      <c r="C87" s="186" t="s">
        <v>115</v>
      </c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92"/>
      <c r="Y87" s="192"/>
      <c r="Z87" s="192"/>
      <c r="AA87" s="192"/>
      <c r="AB87" s="192"/>
      <c r="AC87" s="192"/>
      <c r="AD87" s="192"/>
      <c r="AE87" s="192"/>
      <c r="AF87" s="192"/>
      <c r="AG87" s="192"/>
      <c r="AH87" s="192"/>
      <c r="AI87" s="192"/>
      <c r="AJ87" s="192"/>
      <c r="AK87" s="192"/>
      <c r="AL87" s="192"/>
      <c r="AM87" s="192"/>
      <c r="AN87" s="192"/>
      <c r="AO87" s="192"/>
      <c r="AP87" s="192"/>
      <c r="AQ87" s="192"/>
      <c r="AR87" s="192"/>
      <c r="AS87" s="192"/>
      <c r="AT87" s="192"/>
      <c r="AU87" s="192"/>
      <c r="AV87" s="192"/>
      <c r="AW87" s="192"/>
      <c r="AX87" s="192"/>
      <c r="AY87" s="192"/>
      <c r="AZ87" s="192"/>
      <c r="BA87" s="192"/>
      <c r="BB87" s="192"/>
      <c r="BC87" s="192"/>
      <c r="BD87" s="192"/>
      <c r="BE87" s="192"/>
      <c r="BF87" s="192"/>
      <c r="BG87" s="192"/>
      <c r="BH87" s="192"/>
      <c r="BI87" s="192"/>
      <c r="BJ87" s="192"/>
      <c r="BK87" s="192"/>
      <c r="BL87" s="192"/>
      <c r="BM87" s="192"/>
      <c r="BN87" s="192"/>
      <c r="BO87" s="192"/>
      <c r="BP87" s="192"/>
      <c r="BQ87" s="193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140</v>
      </c>
    </row>
    <row r="88" spans="1:107" s="30" customFormat="1" ht="38.25" customHeight="1" x14ac:dyDescent="0.2">
      <c r="A88" s="76"/>
      <c r="B88" s="76"/>
      <c r="C88" s="186" t="s">
        <v>141</v>
      </c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8"/>
      <c r="Y88" s="79">
        <v>100</v>
      </c>
      <c r="Z88" s="79"/>
      <c r="AA88" s="79"/>
      <c r="AB88" s="79"/>
      <c r="AC88" s="79"/>
      <c r="AD88" s="79">
        <v>0</v>
      </c>
      <c r="AE88" s="79"/>
      <c r="AF88" s="79"/>
      <c r="AG88" s="79"/>
      <c r="AH88" s="79"/>
      <c r="AI88" s="79">
        <v>100</v>
      </c>
      <c r="AJ88" s="79"/>
      <c r="AK88" s="79"/>
      <c r="AL88" s="79"/>
      <c r="AM88" s="79"/>
      <c r="AN88" s="79">
        <v>73</v>
      </c>
      <c r="AO88" s="79"/>
      <c r="AP88" s="79"/>
      <c r="AQ88" s="79"/>
      <c r="AR88" s="79"/>
      <c r="AS88" s="79">
        <v>0</v>
      </c>
      <c r="AT88" s="79"/>
      <c r="AU88" s="79"/>
      <c r="AV88" s="79"/>
      <c r="AW88" s="79"/>
      <c r="AX88" s="79">
        <v>73</v>
      </c>
      <c r="AY88" s="79"/>
      <c r="AZ88" s="79"/>
      <c r="BA88" s="79"/>
      <c r="BB88" s="79"/>
      <c r="BC88" s="79">
        <f>AN88-Y88</f>
        <v>-27</v>
      </c>
      <c r="BD88" s="79"/>
      <c r="BE88" s="79"/>
      <c r="BF88" s="79"/>
      <c r="BG88" s="79"/>
      <c r="BH88" s="79">
        <f>AS88-AD88</f>
        <v>0</v>
      </c>
      <c r="BI88" s="79"/>
      <c r="BJ88" s="79"/>
      <c r="BK88" s="79"/>
      <c r="BL88" s="79"/>
      <c r="BM88" s="79">
        <v>-27</v>
      </c>
      <c r="BN88" s="79"/>
      <c r="BO88" s="79"/>
      <c r="BP88" s="79"/>
      <c r="BQ88" s="79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25.5" customHeight="1" x14ac:dyDescent="0.2">
      <c r="A89" s="76"/>
      <c r="B89" s="76"/>
      <c r="C89" s="186" t="s">
        <v>137</v>
      </c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192"/>
      <c r="BE89" s="192"/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3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142</v>
      </c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52" t="s">
        <v>105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107" ht="15.75" customHeight="1" x14ac:dyDescent="0.2">
      <c r="A92" s="214"/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  <c r="AO92" s="184"/>
      <c r="AP92" s="184"/>
      <c r="AQ92" s="184"/>
      <c r="AR92" s="184"/>
      <c r="AS92" s="184"/>
      <c r="AT92" s="184"/>
      <c r="AU92" s="184"/>
      <c r="AV92" s="184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184"/>
      <c r="BH92" s="184"/>
      <c r="BI92" s="184"/>
      <c r="BJ92" s="184"/>
      <c r="BK92" s="184"/>
      <c r="BL92" s="184"/>
      <c r="BM92" s="184"/>
      <c r="BN92" s="185"/>
      <c r="BO92" s="6"/>
      <c r="BP92" s="6"/>
      <c r="BQ92" s="6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52" t="s">
        <v>57</v>
      </c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</row>
    <row r="95" spans="1:107" ht="15" customHeight="1" x14ac:dyDescent="0.2">
      <c r="A95" s="51" t="s">
        <v>171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</row>
    <row r="96" spans="1:107" ht="48" customHeight="1" x14ac:dyDescent="0.2">
      <c r="A96" s="39" t="s">
        <v>3</v>
      </c>
      <c r="B96" s="39"/>
      <c r="C96" s="39" t="s">
        <v>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 t="s">
        <v>58</v>
      </c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 t="s">
        <v>59</v>
      </c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 t="s">
        <v>60</v>
      </c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</row>
    <row r="97" spans="1:80" ht="29.1" customHeight="1" x14ac:dyDescent="0.2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 t="s">
        <v>2</v>
      </c>
      <c r="AB97" s="39"/>
      <c r="AC97" s="39"/>
      <c r="AD97" s="39"/>
      <c r="AE97" s="39"/>
      <c r="AF97" s="39" t="s">
        <v>1</v>
      </c>
      <c r="AG97" s="39"/>
      <c r="AH97" s="39"/>
      <c r="AI97" s="39"/>
      <c r="AJ97" s="39"/>
      <c r="AK97" s="39" t="s">
        <v>17</v>
      </c>
      <c r="AL97" s="39"/>
      <c r="AM97" s="39"/>
      <c r="AN97" s="39"/>
      <c r="AO97" s="39"/>
      <c r="AP97" s="39" t="s">
        <v>2</v>
      </c>
      <c r="AQ97" s="39"/>
      <c r="AR97" s="39"/>
      <c r="AS97" s="39"/>
      <c r="AT97" s="39"/>
      <c r="AU97" s="39" t="s">
        <v>1</v>
      </c>
      <c r="AV97" s="39"/>
      <c r="AW97" s="39"/>
      <c r="AX97" s="39"/>
      <c r="AY97" s="39"/>
      <c r="AZ97" s="39" t="s">
        <v>17</v>
      </c>
      <c r="BA97" s="39"/>
      <c r="BB97" s="39"/>
      <c r="BC97" s="39"/>
      <c r="BD97" s="39" t="s">
        <v>2</v>
      </c>
      <c r="BE97" s="39"/>
      <c r="BF97" s="39"/>
      <c r="BG97" s="39"/>
      <c r="BH97" s="39"/>
      <c r="BI97" s="39" t="s">
        <v>1</v>
      </c>
      <c r="BJ97" s="39"/>
      <c r="BK97" s="39"/>
      <c r="BL97" s="39"/>
      <c r="BM97" s="39"/>
      <c r="BN97" s="39" t="s">
        <v>18</v>
      </c>
      <c r="BO97" s="39"/>
      <c r="BP97" s="39"/>
      <c r="BQ97" s="39"/>
    </row>
    <row r="98" spans="1:80" ht="15.95" customHeight="1" x14ac:dyDescent="0.2">
      <c r="A98" s="66">
        <v>1</v>
      </c>
      <c r="B98" s="66"/>
      <c r="C98" s="66">
        <v>2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3">
        <v>3</v>
      </c>
      <c r="AB98" s="64"/>
      <c r="AC98" s="64"/>
      <c r="AD98" s="64"/>
      <c r="AE98" s="65"/>
      <c r="AF98" s="63">
        <v>4</v>
      </c>
      <c r="AG98" s="64"/>
      <c r="AH98" s="64"/>
      <c r="AI98" s="64"/>
      <c r="AJ98" s="65"/>
      <c r="AK98" s="63">
        <v>5</v>
      </c>
      <c r="AL98" s="64"/>
      <c r="AM98" s="64"/>
      <c r="AN98" s="64"/>
      <c r="AO98" s="65"/>
      <c r="AP98" s="63">
        <v>6</v>
      </c>
      <c r="AQ98" s="64"/>
      <c r="AR98" s="64"/>
      <c r="AS98" s="64"/>
      <c r="AT98" s="65"/>
      <c r="AU98" s="63">
        <v>7</v>
      </c>
      <c r="AV98" s="64"/>
      <c r="AW98" s="64"/>
      <c r="AX98" s="64"/>
      <c r="AY98" s="65"/>
      <c r="AZ98" s="63">
        <v>8</v>
      </c>
      <c r="BA98" s="64"/>
      <c r="BB98" s="64"/>
      <c r="BC98" s="65"/>
      <c r="BD98" s="63">
        <v>9</v>
      </c>
      <c r="BE98" s="64"/>
      <c r="BF98" s="64"/>
      <c r="BG98" s="64"/>
      <c r="BH98" s="65"/>
      <c r="BI98" s="66">
        <v>10</v>
      </c>
      <c r="BJ98" s="66"/>
      <c r="BK98" s="66"/>
      <c r="BL98" s="66"/>
      <c r="BM98" s="66"/>
      <c r="BN98" s="66">
        <v>11</v>
      </c>
      <c r="BO98" s="66"/>
      <c r="BP98" s="66"/>
      <c r="BQ98" s="66"/>
    </row>
    <row r="99" spans="1:80" ht="15.75" hidden="1" customHeight="1" x14ac:dyDescent="0.2">
      <c r="A99" s="76" t="s">
        <v>11</v>
      </c>
      <c r="B99" s="76"/>
      <c r="C99" s="77" t="s">
        <v>12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8"/>
      <c r="AA99" s="46" t="s">
        <v>33</v>
      </c>
      <c r="AB99" s="46"/>
      <c r="AC99" s="46"/>
      <c r="AD99" s="46"/>
      <c r="AE99" s="46"/>
      <c r="AF99" s="46" t="s">
        <v>91</v>
      </c>
      <c r="AG99" s="46"/>
      <c r="AH99" s="46"/>
      <c r="AI99" s="46"/>
      <c r="AJ99" s="46"/>
      <c r="AK99" s="45" t="s">
        <v>13</v>
      </c>
      <c r="AL99" s="45"/>
      <c r="AM99" s="45"/>
      <c r="AN99" s="45"/>
      <c r="AO99" s="45"/>
      <c r="AP99" s="46" t="s">
        <v>34</v>
      </c>
      <c r="AQ99" s="46"/>
      <c r="AR99" s="46"/>
      <c r="AS99" s="46"/>
      <c r="AT99" s="46"/>
      <c r="AU99" s="46" t="s">
        <v>19</v>
      </c>
      <c r="AV99" s="46"/>
      <c r="AW99" s="46"/>
      <c r="AX99" s="46"/>
      <c r="AY99" s="46"/>
      <c r="AZ99" s="45" t="s">
        <v>13</v>
      </c>
      <c r="BA99" s="45"/>
      <c r="BB99" s="45"/>
      <c r="BC99" s="45"/>
      <c r="BD99" s="79" t="s">
        <v>104</v>
      </c>
      <c r="BE99" s="79"/>
      <c r="BF99" s="79"/>
      <c r="BG99" s="79"/>
      <c r="BH99" s="79"/>
      <c r="BI99" s="79" t="s">
        <v>104</v>
      </c>
      <c r="BJ99" s="79"/>
      <c r="BK99" s="79"/>
      <c r="BL99" s="79"/>
      <c r="BM99" s="79"/>
      <c r="BN99" s="47" t="s">
        <v>104</v>
      </c>
      <c r="BO99" s="47"/>
      <c r="BP99" s="47"/>
      <c r="BQ99" s="47"/>
      <c r="CA99" s="1" t="s">
        <v>95</v>
      </c>
    </row>
    <row r="100" spans="1:80" s="171" customFormat="1" ht="12.75" customHeight="1" x14ac:dyDescent="0.2">
      <c r="A100" s="133">
        <v>1</v>
      </c>
      <c r="B100" s="133"/>
      <c r="C100" s="168" t="s">
        <v>107</v>
      </c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70"/>
      <c r="AA100" s="44">
        <v>36404</v>
      </c>
      <c r="AB100" s="44"/>
      <c r="AC100" s="44"/>
      <c r="AD100" s="44"/>
      <c r="AE100" s="44"/>
      <c r="AF100" s="44">
        <v>0</v>
      </c>
      <c r="AG100" s="44"/>
      <c r="AH100" s="44"/>
      <c r="AI100" s="44"/>
      <c r="AJ100" s="44"/>
      <c r="AK100" s="44">
        <f>AA100+AF100</f>
        <v>36404</v>
      </c>
      <c r="AL100" s="44"/>
      <c r="AM100" s="44"/>
      <c r="AN100" s="44"/>
      <c r="AO100" s="44"/>
      <c r="AP100" s="44">
        <v>34440</v>
      </c>
      <c r="AQ100" s="44"/>
      <c r="AR100" s="44"/>
      <c r="AS100" s="44"/>
      <c r="AT100" s="44"/>
      <c r="AU100" s="44">
        <v>0</v>
      </c>
      <c r="AV100" s="44"/>
      <c r="AW100" s="44"/>
      <c r="AX100" s="44"/>
      <c r="AY100" s="44"/>
      <c r="AZ100" s="44">
        <f>AP100+AU100</f>
        <v>34440</v>
      </c>
      <c r="BA100" s="44"/>
      <c r="BB100" s="44"/>
      <c r="BC100" s="44"/>
      <c r="BD100" s="44">
        <f>IF(AA100=0,0,AP100/AA100*100-100)</f>
        <v>-5.3950115371937102</v>
      </c>
      <c r="BE100" s="44"/>
      <c r="BF100" s="44"/>
      <c r="BG100" s="44"/>
      <c r="BH100" s="44"/>
      <c r="BI100" s="44">
        <f>IF(AF100=0,0,AU100/AF100*100-100)</f>
        <v>0</v>
      </c>
      <c r="BJ100" s="44"/>
      <c r="BK100" s="44"/>
      <c r="BL100" s="44"/>
      <c r="BM100" s="44"/>
      <c r="BN100" s="44">
        <f>IF(AK100=0,0,AZ100/AK100*100-100)</f>
        <v>-5.3950115371937102</v>
      </c>
      <c r="BO100" s="44"/>
      <c r="BP100" s="44"/>
      <c r="BQ100" s="44"/>
      <c r="CA100" s="171" t="s">
        <v>96</v>
      </c>
    </row>
    <row r="101" spans="1:80" ht="25.5" customHeight="1" x14ac:dyDescent="0.2">
      <c r="A101" s="172" t="s">
        <v>42</v>
      </c>
      <c r="B101" s="43"/>
      <c r="C101" s="167" t="s">
        <v>143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36404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f>AA101+AF101</f>
        <v>36404</v>
      </c>
      <c r="AL101" s="38"/>
      <c r="AM101" s="38"/>
      <c r="AN101" s="38"/>
      <c r="AO101" s="38"/>
      <c r="AP101" s="38">
        <v>34440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34440</v>
      </c>
      <c r="BA101" s="38"/>
      <c r="BB101" s="38"/>
      <c r="BC101" s="38"/>
      <c r="BD101" s="38">
        <f>IF(AA101=0,0,AP101/AA101*100-100)</f>
        <v>-5.3950115371937102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-5.3950115371937102</v>
      </c>
      <c r="BO101" s="38"/>
      <c r="BP101" s="38"/>
      <c r="BQ101" s="38"/>
    </row>
    <row r="102" spans="1:80" ht="25.5" customHeight="1" x14ac:dyDescent="0.2">
      <c r="A102" s="172"/>
      <c r="B102" s="43"/>
      <c r="C102" s="175" t="s">
        <v>145</v>
      </c>
      <c r="D102" s="176"/>
      <c r="E102" s="176"/>
      <c r="F102" s="176"/>
      <c r="G102" s="176"/>
      <c r="H102" s="176"/>
      <c r="I102" s="176"/>
      <c r="J102" s="176"/>
      <c r="K102" s="176"/>
      <c r="L102" s="176"/>
      <c r="M102" s="176"/>
      <c r="N102" s="176"/>
      <c r="O102" s="176"/>
      <c r="P102" s="176"/>
      <c r="Q102" s="176"/>
      <c r="R102" s="176"/>
      <c r="S102" s="176"/>
      <c r="T102" s="176"/>
      <c r="U102" s="176"/>
      <c r="V102" s="176"/>
      <c r="W102" s="176"/>
      <c r="X102" s="176"/>
      <c r="Y102" s="176"/>
      <c r="Z102" s="176"/>
      <c r="AA102" s="176"/>
      <c r="AB102" s="176"/>
      <c r="AC102" s="176"/>
      <c r="AD102" s="176"/>
      <c r="AE102" s="176"/>
      <c r="AF102" s="176"/>
      <c r="AG102" s="176"/>
      <c r="AH102" s="176"/>
      <c r="AI102" s="176"/>
      <c r="AJ102" s="176"/>
      <c r="AK102" s="176"/>
      <c r="AL102" s="176"/>
      <c r="AM102" s="176"/>
      <c r="AN102" s="176"/>
      <c r="AO102" s="176"/>
      <c r="AP102" s="176"/>
      <c r="AQ102" s="176"/>
      <c r="AR102" s="176"/>
      <c r="AS102" s="176"/>
      <c r="AT102" s="176"/>
      <c r="AU102" s="176"/>
      <c r="AV102" s="176"/>
      <c r="AW102" s="176"/>
      <c r="AX102" s="176"/>
      <c r="AY102" s="176"/>
      <c r="AZ102" s="176"/>
      <c r="BA102" s="176"/>
      <c r="BB102" s="176"/>
      <c r="BC102" s="176"/>
      <c r="BD102" s="176"/>
      <c r="BE102" s="176"/>
      <c r="BF102" s="176"/>
      <c r="BG102" s="176"/>
      <c r="BH102" s="176"/>
      <c r="BI102" s="176"/>
      <c r="BJ102" s="176"/>
      <c r="BK102" s="176"/>
      <c r="BL102" s="176"/>
      <c r="BM102" s="176"/>
      <c r="BN102" s="176"/>
      <c r="BO102" s="176"/>
      <c r="BP102" s="176"/>
      <c r="BQ102" s="177"/>
      <c r="CB102" s="1" t="s">
        <v>144</v>
      </c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97</v>
      </c>
    </row>
    <row r="104" spans="1:80" s="171" customFormat="1" ht="15" hidden="1" customHeight="1" x14ac:dyDescent="0.2">
      <c r="A104" s="84"/>
      <c r="B104" s="84"/>
      <c r="C104" s="194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  <c r="W104" s="195"/>
      <c r="X104" s="195"/>
      <c r="Y104" s="195"/>
      <c r="Z104" s="196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CA104" s="171" t="s">
        <v>98</v>
      </c>
    </row>
    <row r="105" spans="1:80" s="171" customFormat="1" ht="15" customHeight="1" x14ac:dyDescent="0.2">
      <c r="A105" s="84"/>
      <c r="B105" s="84"/>
      <c r="C105" s="194" t="s">
        <v>112</v>
      </c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6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7"/>
      <c r="AL105" s="197"/>
      <c r="AM105" s="197"/>
      <c r="AN105" s="197"/>
      <c r="AO105" s="197"/>
      <c r="AP105" s="197"/>
      <c r="AQ105" s="197"/>
      <c r="AR105" s="197"/>
      <c r="AS105" s="197"/>
      <c r="AT105" s="197"/>
      <c r="AU105" s="197"/>
      <c r="AV105" s="197"/>
      <c r="AW105" s="197"/>
      <c r="AX105" s="197"/>
      <c r="AY105" s="197"/>
      <c r="AZ105" s="197"/>
      <c r="BA105" s="197"/>
      <c r="BB105" s="197"/>
      <c r="BC105" s="197"/>
      <c r="BD105" s="197"/>
      <c r="BE105" s="197"/>
      <c r="BF105" s="197"/>
      <c r="BG105" s="197"/>
      <c r="BH105" s="197"/>
      <c r="BI105" s="197"/>
      <c r="BJ105" s="197"/>
      <c r="BK105" s="197"/>
      <c r="BL105" s="197"/>
      <c r="BM105" s="197"/>
      <c r="BN105" s="197"/>
      <c r="BO105" s="197"/>
      <c r="BP105" s="197"/>
      <c r="BQ105" s="197"/>
    </row>
    <row r="106" spans="1:80" ht="15" customHeight="1" x14ac:dyDescent="0.2">
      <c r="A106" s="76"/>
      <c r="B106" s="76"/>
      <c r="C106" s="186" t="s">
        <v>146</v>
      </c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8"/>
      <c r="AA106" s="198">
        <v>36404</v>
      </c>
      <c r="AB106" s="198"/>
      <c r="AC106" s="198"/>
      <c r="AD106" s="198"/>
      <c r="AE106" s="198"/>
      <c r="AF106" s="198">
        <v>0</v>
      </c>
      <c r="AG106" s="198"/>
      <c r="AH106" s="198"/>
      <c r="AI106" s="198"/>
      <c r="AJ106" s="198"/>
      <c r="AK106" s="198">
        <v>0</v>
      </c>
      <c r="AL106" s="198"/>
      <c r="AM106" s="198"/>
      <c r="AN106" s="198"/>
      <c r="AO106" s="198"/>
      <c r="AP106" s="198">
        <v>0</v>
      </c>
      <c r="AQ106" s="198"/>
      <c r="AR106" s="198"/>
      <c r="AS106" s="198"/>
      <c r="AT106" s="198"/>
      <c r="AU106" s="198">
        <v>0</v>
      </c>
      <c r="AV106" s="198"/>
      <c r="AW106" s="198"/>
      <c r="AX106" s="198"/>
      <c r="AY106" s="198"/>
      <c r="AZ106" s="198">
        <f>AP106+AU106</f>
        <v>0</v>
      </c>
      <c r="BA106" s="198"/>
      <c r="BB106" s="198"/>
      <c r="BC106" s="198"/>
      <c r="BD106" s="198">
        <f>IF(AA106=0,0,AP106/AA106*100-100)</f>
        <v>-100</v>
      </c>
      <c r="BE106" s="198"/>
      <c r="BF106" s="198"/>
      <c r="BG106" s="198"/>
      <c r="BH106" s="198"/>
      <c r="BI106" s="198">
        <f>IF(AF106=0,0,AU106/AF106*100-100)</f>
        <v>0</v>
      </c>
      <c r="BJ106" s="198"/>
      <c r="BK106" s="198"/>
      <c r="BL106" s="198"/>
      <c r="BM106" s="198"/>
      <c r="BN106" s="198">
        <f>IF(AK106=0,0,AZ106/AK106*100-100)</f>
        <v>0</v>
      </c>
      <c r="BO106" s="198"/>
      <c r="BP106" s="198"/>
      <c r="BQ106" s="198"/>
    </row>
    <row r="107" spans="1:80" ht="12.75" customHeight="1" x14ac:dyDescent="0.2">
      <c r="A107" s="76"/>
      <c r="B107" s="76"/>
      <c r="C107" s="186" t="s">
        <v>148</v>
      </c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3"/>
      <c r="CB107" s="1" t="s">
        <v>147</v>
      </c>
    </row>
    <row r="108" spans="1:80" ht="25.5" customHeight="1" x14ac:dyDescent="0.2">
      <c r="A108" s="76"/>
      <c r="B108" s="76"/>
      <c r="C108" s="186" t="s">
        <v>116</v>
      </c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8"/>
      <c r="AA108" s="198">
        <v>0</v>
      </c>
      <c r="AB108" s="198"/>
      <c r="AC108" s="198"/>
      <c r="AD108" s="198"/>
      <c r="AE108" s="198"/>
      <c r="AF108" s="198">
        <v>0</v>
      </c>
      <c r="AG108" s="198"/>
      <c r="AH108" s="198"/>
      <c r="AI108" s="198"/>
      <c r="AJ108" s="198"/>
      <c r="AK108" s="198">
        <v>0</v>
      </c>
      <c r="AL108" s="198"/>
      <c r="AM108" s="198"/>
      <c r="AN108" s="198"/>
      <c r="AO108" s="198"/>
      <c r="AP108" s="198">
        <v>34440</v>
      </c>
      <c r="AQ108" s="198"/>
      <c r="AR108" s="198"/>
      <c r="AS108" s="198"/>
      <c r="AT108" s="198"/>
      <c r="AU108" s="198">
        <v>0</v>
      </c>
      <c r="AV108" s="198"/>
      <c r="AW108" s="198"/>
      <c r="AX108" s="198"/>
      <c r="AY108" s="198"/>
      <c r="AZ108" s="198">
        <f>AP108+AU108</f>
        <v>34440</v>
      </c>
      <c r="BA108" s="198"/>
      <c r="BB108" s="198"/>
      <c r="BC108" s="198"/>
      <c r="BD108" s="198">
        <f>IF(AA108=0,0,AP108/AA108*100-100)</f>
        <v>0</v>
      </c>
      <c r="BE108" s="198"/>
      <c r="BF108" s="198"/>
      <c r="BG108" s="198"/>
      <c r="BH108" s="198"/>
      <c r="BI108" s="198">
        <f>IF(AF108=0,0,AU108/AF108*100-100)</f>
        <v>0</v>
      </c>
      <c r="BJ108" s="198"/>
      <c r="BK108" s="198"/>
      <c r="BL108" s="198"/>
      <c r="BM108" s="198"/>
      <c r="BN108" s="198">
        <f>IF(AK108=0,0,AZ108/AK108*100-100)</f>
        <v>0</v>
      </c>
      <c r="BO108" s="198"/>
      <c r="BP108" s="198"/>
      <c r="BQ108" s="198"/>
    </row>
    <row r="109" spans="1:80" ht="12.75" customHeight="1" x14ac:dyDescent="0.2">
      <c r="A109" s="76"/>
      <c r="B109" s="76"/>
      <c r="C109" s="186" t="s">
        <v>150</v>
      </c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2"/>
      <c r="AM109" s="192"/>
      <c r="AN109" s="192"/>
      <c r="AO109" s="192"/>
      <c r="AP109" s="192"/>
      <c r="AQ109" s="192"/>
      <c r="AR109" s="192"/>
      <c r="AS109" s="192"/>
      <c r="AT109" s="192"/>
      <c r="AU109" s="192"/>
      <c r="AV109" s="192"/>
      <c r="AW109" s="192"/>
      <c r="AX109" s="192"/>
      <c r="AY109" s="192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3"/>
      <c r="CB109" s="1" t="s">
        <v>149</v>
      </c>
    </row>
    <row r="110" spans="1:80" s="171" customFormat="1" ht="15" customHeight="1" x14ac:dyDescent="0.2">
      <c r="A110" s="84"/>
      <c r="B110" s="84"/>
      <c r="C110" s="183" t="s">
        <v>119</v>
      </c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90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7"/>
      <c r="AL110" s="197"/>
      <c r="AM110" s="197"/>
      <c r="AN110" s="197"/>
      <c r="AO110" s="197"/>
      <c r="AP110" s="197"/>
      <c r="AQ110" s="197"/>
      <c r="AR110" s="197"/>
      <c r="AS110" s="197"/>
      <c r="AT110" s="197"/>
      <c r="AU110" s="197"/>
      <c r="AV110" s="197"/>
      <c r="AW110" s="197"/>
      <c r="AX110" s="197"/>
      <c r="AY110" s="197"/>
      <c r="AZ110" s="197"/>
      <c r="BA110" s="197"/>
      <c r="BB110" s="197"/>
      <c r="BC110" s="197"/>
      <c r="BD110" s="197"/>
      <c r="BE110" s="197"/>
      <c r="BF110" s="197"/>
      <c r="BG110" s="197"/>
      <c r="BH110" s="197"/>
      <c r="BI110" s="197"/>
      <c r="BJ110" s="197"/>
      <c r="BK110" s="197"/>
      <c r="BL110" s="197"/>
      <c r="BM110" s="197"/>
      <c r="BN110" s="197"/>
      <c r="BO110" s="197"/>
      <c r="BP110" s="197"/>
      <c r="BQ110" s="197"/>
    </row>
    <row r="111" spans="1:80" ht="25.5" customHeight="1" x14ac:dyDescent="0.2">
      <c r="A111" s="76"/>
      <c r="B111" s="76"/>
      <c r="C111" s="186" t="s">
        <v>120</v>
      </c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8"/>
      <c r="AA111" s="198">
        <v>144</v>
      </c>
      <c r="AB111" s="198"/>
      <c r="AC111" s="198"/>
      <c r="AD111" s="198"/>
      <c r="AE111" s="198"/>
      <c r="AF111" s="198">
        <v>0</v>
      </c>
      <c r="AG111" s="198"/>
      <c r="AH111" s="198"/>
      <c r="AI111" s="198"/>
      <c r="AJ111" s="198"/>
      <c r="AK111" s="198">
        <v>144</v>
      </c>
      <c r="AL111" s="198"/>
      <c r="AM111" s="198"/>
      <c r="AN111" s="198"/>
      <c r="AO111" s="198"/>
      <c r="AP111" s="198">
        <v>121</v>
      </c>
      <c r="AQ111" s="198"/>
      <c r="AR111" s="198"/>
      <c r="AS111" s="198"/>
      <c r="AT111" s="198"/>
      <c r="AU111" s="198">
        <v>0</v>
      </c>
      <c r="AV111" s="198"/>
      <c r="AW111" s="198"/>
      <c r="AX111" s="198"/>
      <c r="AY111" s="198"/>
      <c r="AZ111" s="198">
        <f>AP111+AU111</f>
        <v>121</v>
      </c>
      <c r="BA111" s="198"/>
      <c r="BB111" s="198"/>
      <c r="BC111" s="198"/>
      <c r="BD111" s="198">
        <f>IF(AA111=0,0,AP111/AA111*100-100)</f>
        <v>-15.972222222222214</v>
      </c>
      <c r="BE111" s="198"/>
      <c r="BF111" s="198"/>
      <c r="BG111" s="198"/>
      <c r="BH111" s="198"/>
      <c r="BI111" s="198">
        <f>IF(AF111=0,0,AU111/AF111*100-100)</f>
        <v>0</v>
      </c>
      <c r="BJ111" s="198"/>
      <c r="BK111" s="198"/>
      <c r="BL111" s="198"/>
      <c r="BM111" s="198"/>
      <c r="BN111" s="198">
        <f>IF(AK111=0,0,AZ111/AK111*100-100)</f>
        <v>-15.972222222222214</v>
      </c>
      <c r="BO111" s="198"/>
      <c r="BP111" s="198"/>
      <c r="BQ111" s="198"/>
    </row>
    <row r="112" spans="1:80" ht="25.5" customHeight="1" x14ac:dyDescent="0.2">
      <c r="A112" s="76"/>
      <c r="B112" s="76"/>
      <c r="C112" s="186" t="s">
        <v>152</v>
      </c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2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3"/>
      <c r="CB112" s="1" t="s">
        <v>151</v>
      </c>
    </row>
    <row r="113" spans="1:80" ht="15" customHeight="1" x14ac:dyDescent="0.2">
      <c r="A113" s="76"/>
      <c r="B113" s="76"/>
      <c r="C113" s="186" t="s">
        <v>123</v>
      </c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8"/>
      <c r="AA113" s="198">
        <v>78</v>
      </c>
      <c r="AB113" s="198"/>
      <c r="AC113" s="198"/>
      <c r="AD113" s="198"/>
      <c r="AE113" s="198"/>
      <c r="AF113" s="198">
        <v>0</v>
      </c>
      <c r="AG113" s="198"/>
      <c r="AH113" s="198"/>
      <c r="AI113" s="198"/>
      <c r="AJ113" s="198"/>
      <c r="AK113" s="198">
        <v>78</v>
      </c>
      <c r="AL113" s="198"/>
      <c r="AM113" s="198"/>
      <c r="AN113" s="198"/>
      <c r="AO113" s="198"/>
      <c r="AP113" s="198">
        <v>65</v>
      </c>
      <c r="AQ113" s="198"/>
      <c r="AR113" s="198"/>
      <c r="AS113" s="198"/>
      <c r="AT113" s="198"/>
      <c r="AU113" s="198">
        <v>0</v>
      </c>
      <c r="AV113" s="198"/>
      <c r="AW113" s="198"/>
      <c r="AX113" s="198"/>
      <c r="AY113" s="198"/>
      <c r="AZ113" s="198">
        <f>AP113+AU113</f>
        <v>65</v>
      </c>
      <c r="BA113" s="198"/>
      <c r="BB113" s="198"/>
      <c r="BC113" s="198"/>
      <c r="BD113" s="198">
        <f>IF(AA113=0,0,AP113/AA113*100-100)</f>
        <v>-16.666666666666657</v>
      </c>
      <c r="BE113" s="198"/>
      <c r="BF113" s="198"/>
      <c r="BG113" s="198"/>
      <c r="BH113" s="198"/>
      <c r="BI113" s="198">
        <f>IF(AF113=0,0,AU113/AF113*100-100)</f>
        <v>0</v>
      </c>
      <c r="BJ113" s="198"/>
      <c r="BK113" s="198"/>
      <c r="BL113" s="198"/>
      <c r="BM113" s="198"/>
      <c r="BN113" s="198">
        <f>IF(AK113=0,0,AZ113/AK113*100-100)</f>
        <v>-16.666666666666657</v>
      </c>
      <c r="BO113" s="198"/>
      <c r="BP113" s="198"/>
      <c r="BQ113" s="198"/>
    </row>
    <row r="114" spans="1:80" ht="25.5" customHeight="1" x14ac:dyDescent="0.2">
      <c r="A114" s="76"/>
      <c r="B114" s="76"/>
      <c r="C114" s="186" t="s">
        <v>152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153</v>
      </c>
    </row>
    <row r="115" spans="1:80" ht="15" customHeight="1" x14ac:dyDescent="0.2">
      <c r="A115" s="76"/>
      <c r="B115" s="76"/>
      <c r="C115" s="186" t="s">
        <v>125</v>
      </c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8"/>
      <c r="AA115" s="198">
        <v>66</v>
      </c>
      <c r="AB115" s="198"/>
      <c r="AC115" s="198"/>
      <c r="AD115" s="198"/>
      <c r="AE115" s="198"/>
      <c r="AF115" s="198">
        <v>0</v>
      </c>
      <c r="AG115" s="198"/>
      <c r="AH115" s="198"/>
      <c r="AI115" s="198"/>
      <c r="AJ115" s="198"/>
      <c r="AK115" s="198">
        <v>66</v>
      </c>
      <c r="AL115" s="198"/>
      <c r="AM115" s="198"/>
      <c r="AN115" s="198"/>
      <c r="AO115" s="198"/>
      <c r="AP115" s="198">
        <v>56</v>
      </c>
      <c r="AQ115" s="198"/>
      <c r="AR115" s="198"/>
      <c r="AS115" s="198"/>
      <c r="AT115" s="198"/>
      <c r="AU115" s="198">
        <v>0</v>
      </c>
      <c r="AV115" s="198"/>
      <c r="AW115" s="198"/>
      <c r="AX115" s="198"/>
      <c r="AY115" s="198"/>
      <c r="AZ115" s="198">
        <f>AP115+AU115</f>
        <v>56</v>
      </c>
      <c r="BA115" s="198"/>
      <c r="BB115" s="198"/>
      <c r="BC115" s="198"/>
      <c r="BD115" s="198">
        <f>IF(AA115=0,0,AP115/AA115*100-100)</f>
        <v>-15.151515151515156</v>
      </c>
      <c r="BE115" s="198"/>
      <c r="BF115" s="198"/>
      <c r="BG115" s="198"/>
      <c r="BH115" s="198"/>
      <c r="BI115" s="198">
        <f>IF(AF115=0,0,AU115/AF115*100-100)</f>
        <v>0</v>
      </c>
      <c r="BJ115" s="198"/>
      <c r="BK115" s="198"/>
      <c r="BL115" s="198"/>
      <c r="BM115" s="198"/>
      <c r="BN115" s="198">
        <f>IF(AK115=0,0,AZ115/AK115*100-100)</f>
        <v>-15.151515151515156</v>
      </c>
      <c r="BO115" s="198"/>
      <c r="BP115" s="198"/>
      <c r="BQ115" s="198"/>
    </row>
    <row r="116" spans="1:80" ht="25.5" customHeight="1" x14ac:dyDescent="0.2">
      <c r="A116" s="76"/>
      <c r="B116" s="76"/>
      <c r="C116" s="186" t="s">
        <v>152</v>
      </c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192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2"/>
      <c r="BQ116" s="193"/>
      <c r="CB116" s="1" t="s">
        <v>154</v>
      </c>
    </row>
    <row r="117" spans="1:80" ht="15" customHeight="1" x14ac:dyDescent="0.2">
      <c r="A117" s="76"/>
      <c r="B117" s="76"/>
      <c r="C117" s="186" t="s">
        <v>130</v>
      </c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8"/>
      <c r="AA117" s="198">
        <v>0</v>
      </c>
      <c r="AB117" s="198"/>
      <c r="AC117" s="198"/>
      <c r="AD117" s="198"/>
      <c r="AE117" s="198"/>
      <c r="AF117" s="198">
        <v>0</v>
      </c>
      <c r="AG117" s="198"/>
      <c r="AH117" s="198"/>
      <c r="AI117" s="198"/>
      <c r="AJ117" s="198"/>
      <c r="AK117" s="198">
        <v>0</v>
      </c>
      <c r="AL117" s="198"/>
      <c r="AM117" s="198"/>
      <c r="AN117" s="198"/>
      <c r="AO117" s="198"/>
      <c r="AP117" s="198">
        <v>6</v>
      </c>
      <c r="AQ117" s="198"/>
      <c r="AR117" s="198"/>
      <c r="AS117" s="198"/>
      <c r="AT117" s="198"/>
      <c r="AU117" s="198">
        <v>0</v>
      </c>
      <c r="AV117" s="198"/>
      <c r="AW117" s="198"/>
      <c r="AX117" s="198"/>
      <c r="AY117" s="198"/>
      <c r="AZ117" s="198">
        <f>AP117+AU117</f>
        <v>6</v>
      </c>
      <c r="BA117" s="198"/>
      <c r="BB117" s="198"/>
      <c r="BC117" s="198"/>
      <c r="BD117" s="198">
        <f>IF(AA117=0,0,AP117/AA117*100-100)</f>
        <v>0</v>
      </c>
      <c r="BE117" s="198"/>
      <c r="BF117" s="198"/>
      <c r="BG117" s="198"/>
      <c r="BH117" s="198"/>
      <c r="BI117" s="198">
        <f>IF(AF117=0,0,AU117/AF117*100-100)</f>
        <v>0</v>
      </c>
      <c r="BJ117" s="198"/>
      <c r="BK117" s="198"/>
      <c r="BL117" s="198"/>
      <c r="BM117" s="198"/>
      <c r="BN117" s="198">
        <f>IF(AK117=0,0,AZ117/AK117*100-100)</f>
        <v>0</v>
      </c>
      <c r="BO117" s="198"/>
      <c r="BP117" s="198"/>
      <c r="BQ117" s="198"/>
    </row>
    <row r="118" spans="1:80" ht="12.75" customHeight="1" x14ac:dyDescent="0.2">
      <c r="A118" s="76"/>
      <c r="B118" s="76"/>
      <c r="C118" s="186" t="s">
        <v>150</v>
      </c>
      <c r="D118" s="192"/>
      <c r="E118" s="192"/>
      <c r="F118" s="192"/>
      <c r="G118" s="192"/>
      <c r="H118" s="192"/>
      <c r="I118" s="192"/>
      <c r="J118" s="192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  <c r="AF118" s="192"/>
      <c r="AG118" s="192"/>
      <c r="AH118" s="192"/>
      <c r="AI118" s="192"/>
      <c r="AJ118" s="192"/>
      <c r="AK118" s="192"/>
      <c r="AL118" s="192"/>
      <c r="AM118" s="192"/>
      <c r="AN118" s="192"/>
      <c r="AO118" s="192"/>
      <c r="AP118" s="192"/>
      <c r="AQ118" s="192"/>
      <c r="AR118" s="192"/>
      <c r="AS118" s="192"/>
      <c r="AT118" s="192"/>
      <c r="AU118" s="192"/>
      <c r="AV118" s="192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3"/>
      <c r="CB118" s="1" t="s">
        <v>155</v>
      </c>
    </row>
    <row r="119" spans="1:80" s="171" customFormat="1" ht="15" customHeight="1" x14ac:dyDescent="0.2">
      <c r="A119" s="84"/>
      <c r="B119" s="84"/>
      <c r="C119" s="183" t="s">
        <v>132</v>
      </c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90"/>
      <c r="AA119" s="197"/>
      <c r="AB119" s="197"/>
      <c r="AC119" s="197"/>
      <c r="AD119" s="197"/>
      <c r="AE119" s="197"/>
      <c r="AF119" s="197"/>
      <c r="AG119" s="197"/>
      <c r="AH119" s="197"/>
      <c r="AI119" s="197"/>
      <c r="AJ119" s="197"/>
      <c r="AK119" s="197"/>
      <c r="AL119" s="197"/>
      <c r="AM119" s="197"/>
      <c r="AN119" s="197"/>
      <c r="AO119" s="197"/>
      <c r="AP119" s="197"/>
      <c r="AQ119" s="197"/>
      <c r="AR119" s="197"/>
      <c r="AS119" s="197"/>
      <c r="AT119" s="197"/>
      <c r="AU119" s="197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7"/>
      <c r="BF119" s="197"/>
      <c r="BG119" s="197"/>
      <c r="BH119" s="197"/>
      <c r="BI119" s="197"/>
      <c r="BJ119" s="197"/>
      <c r="BK119" s="197"/>
      <c r="BL119" s="197"/>
      <c r="BM119" s="197"/>
      <c r="BN119" s="197"/>
      <c r="BO119" s="197"/>
      <c r="BP119" s="197"/>
      <c r="BQ119" s="197"/>
    </row>
    <row r="120" spans="1:80" ht="15" customHeight="1" x14ac:dyDescent="0.2">
      <c r="A120" s="76"/>
      <c r="B120" s="76"/>
      <c r="C120" s="186" t="s">
        <v>156</v>
      </c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8"/>
      <c r="AA120" s="198">
        <v>253</v>
      </c>
      <c r="AB120" s="198"/>
      <c r="AC120" s="198"/>
      <c r="AD120" s="198"/>
      <c r="AE120" s="198"/>
      <c r="AF120" s="198">
        <v>0</v>
      </c>
      <c r="AG120" s="198"/>
      <c r="AH120" s="198"/>
      <c r="AI120" s="198"/>
      <c r="AJ120" s="198"/>
      <c r="AK120" s="198">
        <v>0</v>
      </c>
      <c r="AL120" s="198"/>
      <c r="AM120" s="198"/>
      <c r="AN120" s="198"/>
      <c r="AO120" s="198"/>
      <c r="AP120" s="198">
        <v>0</v>
      </c>
      <c r="AQ120" s="198"/>
      <c r="AR120" s="198"/>
      <c r="AS120" s="198"/>
      <c r="AT120" s="198"/>
      <c r="AU120" s="198">
        <v>0</v>
      </c>
      <c r="AV120" s="198"/>
      <c r="AW120" s="198"/>
      <c r="AX120" s="198"/>
      <c r="AY120" s="198"/>
      <c r="AZ120" s="198">
        <f>AP120+AU120</f>
        <v>0</v>
      </c>
      <c r="BA120" s="198"/>
      <c r="BB120" s="198"/>
      <c r="BC120" s="198"/>
      <c r="BD120" s="198">
        <f>IF(AA120=0,0,AP120/AA120*100-100)</f>
        <v>-100</v>
      </c>
      <c r="BE120" s="198"/>
      <c r="BF120" s="198"/>
      <c r="BG120" s="198"/>
      <c r="BH120" s="198"/>
      <c r="BI120" s="198">
        <f>IF(AF120=0,0,AU120/AF120*100-100)</f>
        <v>0</v>
      </c>
      <c r="BJ120" s="198"/>
      <c r="BK120" s="198"/>
      <c r="BL120" s="198"/>
      <c r="BM120" s="198"/>
      <c r="BN120" s="198">
        <f>IF(AK120=0,0,AZ120/AK120*100-100)</f>
        <v>0</v>
      </c>
      <c r="BO120" s="198"/>
      <c r="BP120" s="198"/>
      <c r="BQ120" s="198"/>
    </row>
    <row r="121" spans="1:80" ht="12.75" customHeight="1" x14ac:dyDescent="0.2">
      <c r="A121" s="76"/>
      <c r="B121" s="76"/>
      <c r="C121" s="186" t="s">
        <v>148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157</v>
      </c>
    </row>
    <row r="122" spans="1:80" ht="25.5" customHeight="1" x14ac:dyDescent="0.2">
      <c r="A122" s="76"/>
      <c r="B122" s="76"/>
      <c r="C122" s="186" t="s">
        <v>135</v>
      </c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8"/>
      <c r="AA122" s="198">
        <v>0</v>
      </c>
      <c r="AB122" s="198"/>
      <c r="AC122" s="198"/>
      <c r="AD122" s="198"/>
      <c r="AE122" s="198"/>
      <c r="AF122" s="198">
        <v>0</v>
      </c>
      <c r="AG122" s="198"/>
      <c r="AH122" s="198"/>
      <c r="AI122" s="198"/>
      <c r="AJ122" s="198"/>
      <c r="AK122" s="198">
        <v>0</v>
      </c>
      <c r="AL122" s="198"/>
      <c r="AM122" s="198"/>
      <c r="AN122" s="198"/>
      <c r="AO122" s="198"/>
      <c r="AP122" s="198">
        <v>5740</v>
      </c>
      <c r="AQ122" s="198"/>
      <c r="AR122" s="198"/>
      <c r="AS122" s="198"/>
      <c r="AT122" s="198"/>
      <c r="AU122" s="198">
        <v>0</v>
      </c>
      <c r="AV122" s="198"/>
      <c r="AW122" s="198"/>
      <c r="AX122" s="198"/>
      <c r="AY122" s="198"/>
      <c r="AZ122" s="198">
        <f>AP122+AU122</f>
        <v>5740</v>
      </c>
      <c r="BA122" s="198"/>
      <c r="BB122" s="198"/>
      <c r="BC122" s="198"/>
      <c r="BD122" s="198">
        <f>IF(AA122=0,0,AP122/AA122*100-100)</f>
        <v>0</v>
      </c>
      <c r="BE122" s="198"/>
      <c r="BF122" s="198"/>
      <c r="BG122" s="198"/>
      <c r="BH122" s="198"/>
      <c r="BI122" s="198">
        <f>IF(AF122=0,0,AU122/AF122*100-100)</f>
        <v>0</v>
      </c>
      <c r="BJ122" s="198"/>
      <c r="BK122" s="198"/>
      <c r="BL122" s="198"/>
      <c r="BM122" s="198"/>
      <c r="BN122" s="198">
        <f>IF(AK122=0,0,AZ122/AK122*100-100)</f>
        <v>0</v>
      </c>
      <c r="BO122" s="198"/>
      <c r="BP122" s="198"/>
      <c r="BQ122" s="198"/>
    </row>
    <row r="123" spans="1:80" ht="12.75" customHeight="1" x14ac:dyDescent="0.2">
      <c r="A123" s="76"/>
      <c r="B123" s="76"/>
      <c r="C123" s="186" t="s">
        <v>150</v>
      </c>
      <c r="D123" s="192"/>
      <c r="E123" s="192"/>
      <c r="F123" s="192"/>
      <c r="G123" s="192"/>
      <c r="H123" s="192"/>
      <c r="I123" s="192"/>
      <c r="J123" s="192"/>
      <c r="K123" s="192"/>
      <c r="L123" s="192"/>
      <c r="M123" s="192"/>
      <c r="N123" s="192"/>
      <c r="O123" s="192"/>
      <c r="P123" s="19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192"/>
      <c r="AI123" s="192"/>
      <c r="AJ123" s="192"/>
      <c r="AK123" s="192"/>
      <c r="AL123" s="192"/>
      <c r="AM123" s="192"/>
      <c r="AN123" s="192"/>
      <c r="AO123" s="192"/>
      <c r="AP123" s="192"/>
      <c r="AQ123" s="192"/>
      <c r="AR123" s="192"/>
      <c r="AS123" s="192"/>
      <c r="AT123" s="192"/>
      <c r="AU123" s="192"/>
      <c r="AV123" s="192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3"/>
      <c r="CB123" s="1" t="s">
        <v>158</v>
      </c>
    </row>
    <row r="124" spans="1:80" s="171" customFormat="1" ht="15" customHeight="1" x14ac:dyDescent="0.2">
      <c r="A124" s="84"/>
      <c r="B124" s="84"/>
      <c r="C124" s="183" t="s">
        <v>138</v>
      </c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90"/>
      <c r="AA124" s="197"/>
      <c r="AB124" s="197"/>
      <c r="AC124" s="197"/>
      <c r="AD124" s="197"/>
      <c r="AE124" s="197"/>
      <c r="AF124" s="197"/>
      <c r="AG124" s="197"/>
      <c r="AH124" s="197"/>
      <c r="AI124" s="197"/>
      <c r="AJ124" s="197"/>
      <c r="AK124" s="197"/>
      <c r="AL124" s="197"/>
      <c r="AM124" s="197"/>
      <c r="AN124" s="197"/>
      <c r="AO124" s="197"/>
      <c r="AP124" s="197"/>
      <c r="AQ124" s="197"/>
      <c r="AR124" s="197"/>
      <c r="AS124" s="197"/>
      <c r="AT124" s="197"/>
      <c r="AU124" s="197"/>
      <c r="AV124" s="197"/>
      <c r="AW124" s="197"/>
      <c r="AX124" s="197"/>
      <c r="AY124" s="197"/>
      <c r="AZ124" s="197"/>
      <c r="BA124" s="197"/>
      <c r="BB124" s="197"/>
      <c r="BC124" s="197"/>
      <c r="BD124" s="197"/>
      <c r="BE124" s="197"/>
      <c r="BF124" s="197"/>
      <c r="BG124" s="197"/>
      <c r="BH124" s="197"/>
      <c r="BI124" s="197"/>
      <c r="BJ124" s="197"/>
      <c r="BK124" s="197"/>
      <c r="BL124" s="197"/>
      <c r="BM124" s="197"/>
      <c r="BN124" s="197"/>
      <c r="BO124" s="197"/>
      <c r="BP124" s="197"/>
      <c r="BQ124" s="197"/>
    </row>
    <row r="125" spans="1:80" ht="15" customHeight="1" x14ac:dyDescent="0.2">
      <c r="A125" s="76"/>
      <c r="B125" s="76"/>
      <c r="C125" s="186" t="s">
        <v>159</v>
      </c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8"/>
      <c r="AA125" s="198">
        <v>93</v>
      </c>
      <c r="AB125" s="198"/>
      <c r="AC125" s="198"/>
      <c r="AD125" s="198"/>
      <c r="AE125" s="198"/>
      <c r="AF125" s="198">
        <v>0</v>
      </c>
      <c r="AG125" s="198"/>
      <c r="AH125" s="198"/>
      <c r="AI125" s="198"/>
      <c r="AJ125" s="198"/>
      <c r="AK125" s="198">
        <v>0</v>
      </c>
      <c r="AL125" s="198"/>
      <c r="AM125" s="198"/>
      <c r="AN125" s="198"/>
      <c r="AO125" s="198"/>
      <c r="AP125" s="198">
        <v>0</v>
      </c>
      <c r="AQ125" s="198"/>
      <c r="AR125" s="198"/>
      <c r="AS125" s="198"/>
      <c r="AT125" s="198"/>
      <c r="AU125" s="198">
        <v>0</v>
      </c>
      <c r="AV125" s="198"/>
      <c r="AW125" s="198"/>
      <c r="AX125" s="198"/>
      <c r="AY125" s="198"/>
      <c r="AZ125" s="198">
        <f>AP125+AU125</f>
        <v>0</v>
      </c>
      <c r="BA125" s="198"/>
      <c r="BB125" s="198"/>
      <c r="BC125" s="198"/>
      <c r="BD125" s="198">
        <f>IF(AA125=0,0,AP125/AA125*100-100)</f>
        <v>-100</v>
      </c>
      <c r="BE125" s="198"/>
      <c r="BF125" s="198"/>
      <c r="BG125" s="198"/>
      <c r="BH125" s="198"/>
      <c r="BI125" s="198">
        <f>IF(AF125=0,0,AU125/AF125*100-100)</f>
        <v>0</v>
      </c>
      <c r="BJ125" s="198"/>
      <c r="BK125" s="198"/>
      <c r="BL125" s="198"/>
      <c r="BM125" s="198"/>
      <c r="BN125" s="198">
        <f>IF(AK125=0,0,AZ125/AK125*100-100)</f>
        <v>0</v>
      </c>
      <c r="BO125" s="198"/>
      <c r="BP125" s="198"/>
      <c r="BQ125" s="198"/>
    </row>
    <row r="126" spans="1:80" ht="12.75" customHeight="1" x14ac:dyDescent="0.2">
      <c r="A126" s="76"/>
      <c r="B126" s="76"/>
      <c r="C126" s="186" t="s">
        <v>148</v>
      </c>
      <c r="D126" s="192"/>
      <c r="E126" s="192"/>
      <c r="F126" s="192"/>
      <c r="G126" s="192"/>
      <c r="H126" s="192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92"/>
      <c r="W126" s="192"/>
      <c r="X126" s="192"/>
      <c r="Y126" s="192"/>
      <c r="Z126" s="192"/>
      <c r="AA126" s="192"/>
      <c r="AB126" s="192"/>
      <c r="AC126" s="192"/>
      <c r="AD126" s="192"/>
      <c r="AE126" s="192"/>
      <c r="AF126" s="192"/>
      <c r="AG126" s="192"/>
      <c r="AH126" s="192"/>
      <c r="AI126" s="192"/>
      <c r="AJ126" s="192"/>
      <c r="AK126" s="192"/>
      <c r="AL126" s="192"/>
      <c r="AM126" s="192"/>
      <c r="AN126" s="192"/>
      <c r="AO126" s="192"/>
      <c r="AP126" s="192"/>
      <c r="AQ126" s="192"/>
      <c r="AR126" s="192"/>
      <c r="AS126" s="192"/>
      <c r="AT126" s="192"/>
      <c r="AU126" s="192"/>
      <c r="AV126" s="192"/>
      <c r="AW126" s="192"/>
      <c r="AX126" s="192"/>
      <c r="AY126" s="192"/>
      <c r="AZ126" s="192"/>
      <c r="BA126" s="192"/>
      <c r="BB126" s="192"/>
      <c r="BC126" s="192"/>
      <c r="BD126" s="192"/>
      <c r="BE126" s="192"/>
      <c r="BF126" s="192"/>
      <c r="BG126" s="192"/>
      <c r="BH126" s="192"/>
      <c r="BI126" s="192"/>
      <c r="BJ126" s="192"/>
      <c r="BK126" s="192"/>
      <c r="BL126" s="192"/>
      <c r="BM126" s="192"/>
      <c r="BN126" s="192"/>
      <c r="BO126" s="192"/>
      <c r="BP126" s="192"/>
      <c r="BQ126" s="193"/>
      <c r="CB126" s="1" t="s">
        <v>160</v>
      </c>
    </row>
    <row r="127" spans="1:80" ht="25.5" customHeight="1" x14ac:dyDescent="0.2">
      <c r="A127" s="76"/>
      <c r="B127" s="76"/>
      <c r="C127" s="186" t="s">
        <v>141</v>
      </c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8"/>
      <c r="AA127" s="198">
        <v>0</v>
      </c>
      <c r="AB127" s="198"/>
      <c r="AC127" s="198"/>
      <c r="AD127" s="198"/>
      <c r="AE127" s="198"/>
      <c r="AF127" s="198">
        <v>0</v>
      </c>
      <c r="AG127" s="198"/>
      <c r="AH127" s="198"/>
      <c r="AI127" s="198"/>
      <c r="AJ127" s="198"/>
      <c r="AK127" s="198">
        <v>0</v>
      </c>
      <c r="AL127" s="198"/>
      <c r="AM127" s="198"/>
      <c r="AN127" s="198"/>
      <c r="AO127" s="198"/>
      <c r="AP127" s="198">
        <v>73</v>
      </c>
      <c r="AQ127" s="198"/>
      <c r="AR127" s="198"/>
      <c r="AS127" s="198"/>
      <c r="AT127" s="198"/>
      <c r="AU127" s="198">
        <v>0</v>
      </c>
      <c r="AV127" s="198"/>
      <c r="AW127" s="198"/>
      <c r="AX127" s="198"/>
      <c r="AY127" s="198"/>
      <c r="AZ127" s="198">
        <f>AP127+AU127</f>
        <v>73</v>
      </c>
      <c r="BA127" s="198"/>
      <c r="BB127" s="198"/>
      <c r="BC127" s="198"/>
      <c r="BD127" s="198">
        <f>IF(AA127=0,0,AP127/AA127*100-100)</f>
        <v>0</v>
      </c>
      <c r="BE127" s="198"/>
      <c r="BF127" s="198"/>
      <c r="BG127" s="198"/>
      <c r="BH127" s="198"/>
      <c r="BI127" s="198">
        <f>IF(AF127=0,0,AU127/AF127*100-100)</f>
        <v>0</v>
      </c>
      <c r="BJ127" s="198"/>
      <c r="BK127" s="198"/>
      <c r="BL127" s="198"/>
      <c r="BM127" s="198"/>
      <c r="BN127" s="198">
        <f>IF(AK127=0,0,AZ127/AK127*100-100)</f>
        <v>0</v>
      </c>
      <c r="BO127" s="198"/>
      <c r="BP127" s="198"/>
      <c r="BQ127" s="198"/>
    </row>
    <row r="128" spans="1:80" ht="12.75" customHeight="1" x14ac:dyDescent="0.2">
      <c r="A128" s="76"/>
      <c r="B128" s="76"/>
      <c r="C128" s="186" t="s">
        <v>150</v>
      </c>
      <c r="D128" s="192"/>
      <c r="E128" s="192"/>
      <c r="F128" s="192"/>
      <c r="G128" s="192"/>
      <c r="H128" s="192"/>
      <c r="I128" s="192"/>
      <c r="J128" s="192"/>
      <c r="K128" s="192"/>
      <c r="L128" s="192"/>
      <c r="M128" s="192"/>
      <c r="N128" s="192"/>
      <c r="O128" s="192"/>
      <c r="P128" s="192"/>
      <c r="Q128" s="192"/>
      <c r="R128" s="192"/>
      <c r="S128" s="192"/>
      <c r="T128" s="192"/>
      <c r="U128" s="192"/>
      <c r="V128" s="192"/>
      <c r="W128" s="192"/>
      <c r="X128" s="192"/>
      <c r="Y128" s="192"/>
      <c r="Z128" s="192"/>
      <c r="AA128" s="192"/>
      <c r="AB128" s="192"/>
      <c r="AC128" s="192"/>
      <c r="AD128" s="192"/>
      <c r="AE128" s="192"/>
      <c r="AF128" s="192"/>
      <c r="AG128" s="192"/>
      <c r="AH128" s="192"/>
      <c r="AI128" s="192"/>
      <c r="AJ128" s="192"/>
      <c r="AK128" s="192"/>
      <c r="AL128" s="192"/>
      <c r="AM128" s="192"/>
      <c r="AN128" s="192"/>
      <c r="AO128" s="192"/>
      <c r="AP128" s="192"/>
      <c r="AQ128" s="192"/>
      <c r="AR128" s="192"/>
      <c r="AS128" s="192"/>
      <c r="AT128" s="192"/>
      <c r="AU128" s="192"/>
      <c r="AV128" s="192"/>
      <c r="AW128" s="192"/>
      <c r="AX128" s="192"/>
      <c r="AY128" s="192"/>
      <c r="AZ128" s="192"/>
      <c r="BA128" s="192"/>
      <c r="BB128" s="192"/>
      <c r="BC128" s="192"/>
      <c r="BD128" s="192"/>
      <c r="BE128" s="192"/>
      <c r="BF128" s="192"/>
      <c r="BG128" s="192"/>
      <c r="BH128" s="192"/>
      <c r="BI128" s="192"/>
      <c r="BJ128" s="192"/>
      <c r="BK128" s="192"/>
      <c r="BL128" s="192"/>
      <c r="BM128" s="192"/>
      <c r="BN128" s="192"/>
      <c r="BO128" s="192"/>
      <c r="BP128" s="192"/>
      <c r="BQ128" s="193"/>
      <c r="CB128" s="1" t="s">
        <v>161</v>
      </c>
    </row>
    <row r="129" spans="1:107" ht="15.75" customHeight="1" x14ac:dyDescent="0.2">
      <c r="A129" s="52" t="s">
        <v>61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</row>
    <row r="130" spans="1:107" ht="15" customHeight="1" x14ac:dyDescent="0.2">
      <c r="A130" s="51" t="s">
        <v>171</v>
      </c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</row>
    <row r="131" spans="1:107" s="30" customFormat="1" ht="47.25" customHeight="1" x14ac:dyDescent="0.2">
      <c r="A131" s="129" t="s">
        <v>62</v>
      </c>
      <c r="B131" s="129"/>
      <c r="C131" s="129" t="s">
        <v>4</v>
      </c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 t="s">
        <v>63</v>
      </c>
      <c r="T131" s="129"/>
      <c r="U131" s="129"/>
      <c r="V131" s="129"/>
      <c r="W131" s="129"/>
      <c r="X131" s="129"/>
      <c r="Y131" s="129"/>
      <c r="Z131" s="129"/>
      <c r="AA131" s="129" t="s">
        <v>64</v>
      </c>
      <c r="AB131" s="129"/>
      <c r="AC131" s="129"/>
      <c r="AD131" s="129"/>
      <c r="AE131" s="129"/>
      <c r="AF131" s="129"/>
      <c r="AG131" s="129"/>
      <c r="AH131" s="129"/>
      <c r="AI131" s="129" t="s">
        <v>65</v>
      </c>
      <c r="AJ131" s="129"/>
      <c r="AK131" s="129"/>
      <c r="AL131" s="129"/>
      <c r="AM131" s="129"/>
      <c r="AN131" s="129"/>
      <c r="AO131" s="129"/>
      <c r="AP131" s="129"/>
      <c r="AQ131" s="129" t="s">
        <v>0</v>
      </c>
      <c r="AR131" s="129"/>
      <c r="AS131" s="129"/>
      <c r="AT131" s="129"/>
      <c r="AU131" s="129"/>
      <c r="AV131" s="129"/>
      <c r="AW131" s="129"/>
      <c r="AX131" s="129"/>
      <c r="AY131" s="129" t="s">
        <v>66</v>
      </c>
      <c r="AZ131" s="43"/>
      <c r="BA131" s="43"/>
      <c r="BB131" s="43"/>
      <c r="BC131" s="43"/>
      <c r="BD131" s="43"/>
      <c r="BE131" s="43"/>
      <c r="BF131" s="43"/>
      <c r="BG131" s="129" t="s">
        <v>67</v>
      </c>
      <c r="BH131" s="43"/>
      <c r="BI131" s="43"/>
      <c r="BJ131" s="43"/>
      <c r="BK131" s="43"/>
      <c r="BL131" s="43"/>
      <c r="BM131" s="43"/>
      <c r="BN131" s="43"/>
      <c r="BO131" s="29"/>
      <c r="BP131" s="29"/>
      <c r="BQ131" s="29"/>
    </row>
    <row r="132" spans="1:107" s="30" customFormat="1" ht="18" hidden="1" customHeight="1" x14ac:dyDescent="0.2">
      <c r="A132" s="43" t="s">
        <v>11</v>
      </c>
      <c r="B132" s="43"/>
      <c r="C132" s="130" t="s">
        <v>12</v>
      </c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1" t="s">
        <v>8</v>
      </c>
      <c r="T132" s="131"/>
      <c r="U132" s="131"/>
      <c r="V132" s="131"/>
      <c r="W132" s="131"/>
      <c r="X132" s="131" t="s">
        <v>7</v>
      </c>
      <c r="Y132" s="131"/>
      <c r="Z132" s="131"/>
      <c r="AA132" s="131"/>
      <c r="AB132" s="131"/>
      <c r="AC132" s="134" t="s">
        <v>13</v>
      </c>
      <c r="AD132" s="132"/>
      <c r="AE132" s="132"/>
      <c r="AF132" s="132"/>
      <c r="AG132" s="132"/>
      <c r="AH132" s="132"/>
      <c r="AI132" s="131" t="s">
        <v>9</v>
      </c>
      <c r="AJ132" s="131"/>
      <c r="AK132" s="131"/>
      <c r="AL132" s="131"/>
      <c r="AM132" s="131"/>
      <c r="AN132" s="131" t="s">
        <v>10</v>
      </c>
      <c r="AO132" s="131"/>
      <c r="AP132" s="131"/>
      <c r="AQ132" s="131"/>
      <c r="AR132" s="131"/>
      <c r="AS132" s="134" t="s">
        <v>13</v>
      </c>
      <c r="AT132" s="132"/>
      <c r="AU132" s="132"/>
      <c r="AV132" s="132"/>
      <c r="AW132" s="132"/>
      <c r="AX132" s="132"/>
      <c r="AY132" s="53" t="s">
        <v>14</v>
      </c>
      <c r="AZ132" s="53"/>
      <c r="BA132" s="53"/>
      <c r="BB132" s="53"/>
      <c r="BC132" s="53"/>
      <c r="BD132" s="53" t="s">
        <v>14</v>
      </c>
      <c r="BE132" s="53"/>
      <c r="BF132" s="53"/>
      <c r="BG132" s="53"/>
      <c r="BH132" s="53"/>
      <c r="BI132" s="132" t="s">
        <v>13</v>
      </c>
      <c r="BJ132" s="132"/>
      <c r="BK132" s="132"/>
      <c r="BL132" s="132"/>
      <c r="BM132" s="132"/>
      <c r="BN132" s="132"/>
      <c r="BO132" s="31"/>
      <c r="BP132" s="31"/>
      <c r="BQ132" s="31"/>
      <c r="CA132" s="30" t="s">
        <v>15</v>
      </c>
    </row>
    <row r="133" spans="1:107" s="24" customFormat="1" ht="15" customHeight="1" x14ac:dyDescent="0.25">
      <c r="A133" s="129">
        <v>1</v>
      </c>
      <c r="B133" s="129"/>
      <c r="C133" s="129">
        <v>2</v>
      </c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>
        <v>3</v>
      </c>
      <c r="T133" s="43"/>
      <c r="U133" s="43"/>
      <c r="V133" s="43"/>
      <c r="W133" s="43"/>
      <c r="X133" s="43"/>
      <c r="Y133" s="43"/>
      <c r="Z133" s="43"/>
      <c r="AA133" s="129">
        <v>4</v>
      </c>
      <c r="AB133" s="43"/>
      <c r="AC133" s="43"/>
      <c r="AD133" s="43"/>
      <c r="AE133" s="43"/>
      <c r="AF133" s="43"/>
      <c r="AG133" s="43"/>
      <c r="AH133" s="43"/>
      <c r="AI133" s="129">
        <v>5</v>
      </c>
      <c r="AJ133" s="43"/>
      <c r="AK133" s="43"/>
      <c r="AL133" s="43"/>
      <c r="AM133" s="43"/>
      <c r="AN133" s="43"/>
      <c r="AO133" s="43"/>
      <c r="AP133" s="43"/>
      <c r="AQ133" s="129" t="s">
        <v>68</v>
      </c>
      <c r="AR133" s="43"/>
      <c r="AS133" s="43"/>
      <c r="AT133" s="43"/>
      <c r="AU133" s="43"/>
      <c r="AV133" s="43"/>
      <c r="AW133" s="43"/>
      <c r="AX133" s="43"/>
      <c r="AY133" s="129">
        <v>7</v>
      </c>
      <c r="AZ133" s="43"/>
      <c r="BA133" s="43"/>
      <c r="BB133" s="43"/>
      <c r="BC133" s="43"/>
      <c r="BD133" s="43"/>
      <c r="BE133" s="43"/>
      <c r="BF133" s="43"/>
      <c r="BG133" s="151" t="s">
        <v>69</v>
      </c>
      <c r="BH133" s="43"/>
      <c r="BI133" s="43"/>
      <c r="BJ133" s="43"/>
      <c r="BK133" s="43"/>
      <c r="BL133" s="43"/>
      <c r="BM133" s="43"/>
      <c r="BN133" s="43"/>
      <c r="BO133" s="28"/>
      <c r="BP133" s="28"/>
      <c r="BQ133" s="28"/>
    </row>
    <row r="134" spans="1:107" s="33" customFormat="1" ht="16.5" customHeight="1" x14ac:dyDescent="0.25">
      <c r="A134" s="133" t="s">
        <v>5</v>
      </c>
      <c r="B134" s="133"/>
      <c r="C134" s="85" t="s">
        <v>70</v>
      </c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150" t="s">
        <v>41</v>
      </c>
      <c r="T134" s="137"/>
      <c r="U134" s="137"/>
      <c r="V134" s="137"/>
      <c r="W134" s="137"/>
      <c r="X134" s="137"/>
      <c r="Y134" s="137"/>
      <c r="Z134" s="137"/>
      <c r="AA134" s="147">
        <f>AA135+AA136+AA137+AA138</f>
        <v>0</v>
      </c>
      <c r="AB134" s="142"/>
      <c r="AC134" s="142"/>
      <c r="AD134" s="142"/>
      <c r="AE134" s="142"/>
      <c r="AF134" s="142"/>
      <c r="AG134" s="142"/>
      <c r="AH134" s="142"/>
      <c r="AI134" s="147">
        <f>AI135+AI136+AI137+AI138</f>
        <v>0</v>
      </c>
      <c r="AJ134" s="142"/>
      <c r="AK134" s="142"/>
      <c r="AL134" s="142"/>
      <c r="AM134" s="142"/>
      <c r="AN134" s="142"/>
      <c r="AO134" s="142"/>
      <c r="AP134" s="142"/>
      <c r="AQ134" s="147">
        <f>AQ135+AQ136+AQ137+AQ138</f>
        <v>0</v>
      </c>
      <c r="AR134" s="142"/>
      <c r="AS134" s="142"/>
      <c r="AT134" s="142"/>
      <c r="AU134" s="142"/>
      <c r="AV134" s="142"/>
      <c r="AW134" s="142"/>
      <c r="AX134" s="142"/>
      <c r="AY134" s="143" t="s">
        <v>41</v>
      </c>
      <c r="AZ134" s="144"/>
      <c r="BA134" s="144"/>
      <c r="BB134" s="144"/>
      <c r="BC134" s="144"/>
      <c r="BD134" s="144"/>
      <c r="BE134" s="144"/>
      <c r="BF134" s="144"/>
      <c r="BG134" s="143" t="s">
        <v>41</v>
      </c>
      <c r="BH134" s="144"/>
      <c r="BI134" s="144"/>
      <c r="BJ134" s="144"/>
      <c r="BK134" s="144"/>
      <c r="BL134" s="144"/>
      <c r="BM134" s="144"/>
      <c r="BN134" s="144"/>
      <c r="BO134" s="32"/>
      <c r="BP134" s="32"/>
      <c r="BQ134" s="32"/>
    </row>
    <row r="135" spans="1:107" s="30" customFormat="1" ht="14.25" customHeight="1" x14ac:dyDescent="0.2">
      <c r="A135" s="43"/>
      <c r="B135" s="43"/>
      <c r="C135" s="135" t="s">
        <v>71</v>
      </c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6" t="s">
        <v>41</v>
      </c>
      <c r="T135" s="137"/>
      <c r="U135" s="137"/>
      <c r="V135" s="137"/>
      <c r="W135" s="137"/>
      <c r="X135" s="137"/>
      <c r="Y135" s="137"/>
      <c r="Z135" s="137"/>
      <c r="AA135" s="141">
        <v>0</v>
      </c>
      <c r="AB135" s="142"/>
      <c r="AC135" s="142"/>
      <c r="AD135" s="142"/>
      <c r="AE135" s="142"/>
      <c r="AF135" s="142"/>
      <c r="AG135" s="142"/>
      <c r="AH135" s="142"/>
      <c r="AI135" s="138">
        <v>0</v>
      </c>
      <c r="AJ135" s="139"/>
      <c r="AK135" s="139"/>
      <c r="AL135" s="139"/>
      <c r="AM135" s="139"/>
      <c r="AN135" s="139"/>
      <c r="AO135" s="139"/>
      <c r="AP135" s="140"/>
      <c r="AQ135" s="141">
        <f>AI135-AA135</f>
        <v>0</v>
      </c>
      <c r="AR135" s="142"/>
      <c r="AS135" s="142"/>
      <c r="AT135" s="142"/>
      <c r="AU135" s="142"/>
      <c r="AV135" s="142"/>
      <c r="AW135" s="142"/>
      <c r="AX135" s="142"/>
      <c r="AY135" s="152" t="s">
        <v>41</v>
      </c>
      <c r="AZ135" s="144"/>
      <c r="BA135" s="144"/>
      <c r="BB135" s="144"/>
      <c r="BC135" s="144"/>
      <c r="BD135" s="144"/>
      <c r="BE135" s="144"/>
      <c r="BF135" s="144"/>
      <c r="BG135" s="152" t="s">
        <v>41</v>
      </c>
      <c r="BH135" s="144"/>
      <c r="BI135" s="144"/>
      <c r="BJ135" s="144"/>
      <c r="BK135" s="144"/>
      <c r="BL135" s="144"/>
      <c r="BM135" s="144"/>
      <c r="BN135" s="144"/>
      <c r="BO135" s="31"/>
      <c r="BP135" s="31"/>
      <c r="BQ135" s="31"/>
    </row>
    <row r="136" spans="1:107" s="30" customFormat="1" ht="31.5" customHeight="1" x14ac:dyDescent="0.2">
      <c r="A136" s="43"/>
      <c r="B136" s="43"/>
      <c r="C136" s="135" t="s">
        <v>72</v>
      </c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6" t="s">
        <v>41</v>
      </c>
      <c r="T136" s="137"/>
      <c r="U136" s="137"/>
      <c r="V136" s="137"/>
      <c r="W136" s="137"/>
      <c r="X136" s="137"/>
      <c r="Y136" s="137"/>
      <c r="Z136" s="137"/>
      <c r="AA136" s="141">
        <v>0</v>
      </c>
      <c r="AB136" s="142"/>
      <c r="AC136" s="142"/>
      <c r="AD136" s="142"/>
      <c r="AE136" s="142"/>
      <c r="AF136" s="142"/>
      <c r="AG136" s="142"/>
      <c r="AH136" s="142"/>
      <c r="AI136" s="141">
        <v>0</v>
      </c>
      <c r="AJ136" s="142"/>
      <c r="AK136" s="142"/>
      <c r="AL136" s="142"/>
      <c r="AM136" s="142"/>
      <c r="AN136" s="142"/>
      <c r="AO136" s="142"/>
      <c r="AP136" s="142"/>
      <c r="AQ136" s="141">
        <f>AI136-AA136</f>
        <v>0</v>
      </c>
      <c r="AR136" s="142"/>
      <c r="AS136" s="142"/>
      <c r="AT136" s="142"/>
      <c r="AU136" s="142"/>
      <c r="AV136" s="142"/>
      <c r="AW136" s="142"/>
      <c r="AX136" s="142"/>
      <c r="AY136" s="152" t="s">
        <v>41</v>
      </c>
      <c r="AZ136" s="144"/>
      <c r="BA136" s="144"/>
      <c r="BB136" s="144"/>
      <c r="BC136" s="144"/>
      <c r="BD136" s="144"/>
      <c r="BE136" s="144"/>
      <c r="BF136" s="144"/>
      <c r="BG136" s="152" t="s">
        <v>41</v>
      </c>
      <c r="BH136" s="144"/>
      <c r="BI136" s="144"/>
      <c r="BJ136" s="144"/>
      <c r="BK136" s="144"/>
      <c r="BL136" s="144"/>
      <c r="BM136" s="144"/>
      <c r="BN136" s="144"/>
      <c r="BO136" s="31"/>
      <c r="BP136" s="31"/>
      <c r="BQ136" s="31"/>
    </row>
    <row r="137" spans="1:107" s="24" customFormat="1" ht="15.75" customHeight="1" x14ac:dyDescent="0.25">
      <c r="A137" s="43"/>
      <c r="B137" s="43"/>
      <c r="C137" s="135" t="s">
        <v>73</v>
      </c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6" t="s">
        <v>41</v>
      </c>
      <c r="T137" s="137"/>
      <c r="U137" s="137"/>
      <c r="V137" s="137"/>
      <c r="W137" s="137"/>
      <c r="X137" s="137"/>
      <c r="Y137" s="137"/>
      <c r="Z137" s="137"/>
      <c r="AA137" s="141">
        <v>0</v>
      </c>
      <c r="AB137" s="142"/>
      <c r="AC137" s="142"/>
      <c r="AD137" s="142"/>
      <c r="AE137" s="142"/>
      <c r="AF137" s="142"/>
      <c r="AG137" s="142"/>
      <c r="AH137" s="142"/>
      <c r="AI137" s="141">
        <v>0</v>
      </c>
      <c r="AJ137" s="142"/>
      <c r="AK137" s="142"/>
      <c r="AL137" s="142"/>
      <c r="AM137" s="142"/>
      <c r="AN137" s="142"/>
      <c r="AO137" s="142"/>
      <c r="AP137" s="142"/>
      <c r="AQ137" s="141">
        <f>AI137-AA137</f>
        <v>0</v>
      </c>
      <c r="AR137" s="142"/>
      <c r="AS137" s="142"/>
      <c r="AT137" s="142"/>
      <c r="AU137" s="142"/>
      <c r="AV137" s="142"/>
      <c r="AW137" s="142"/>
      <c r="AX137" s="142"/>
      <c r="AY137" s="152" t="s">
        <v>41</v>
      </c>
      <c r="AZ137" s="144"/>
      <c r="BA137" s="144"/>
      <c r="BB137" s="144"/>
      <c r="BC137" s="144"/>
      <c r="BD137" s="144"/>
      <c r="BE137" s="144"/>
      <c r="BF137" s="144"/>
      <c r="BG137" s="152" t="s">
        <v>41</v>
      </c>
      <c r="BH137" s="144"/>
      <c r="BI137" s="144"/>
      <c r="BJ137" s="144"/>
      <c r="BK137" s="144"/>
      <c r="BL137" s="144"/>
      <c r="BM137" s="144"/>
      <c r="BN137" s="144"/>
      <c r="BO137" s="28"/>
      <c r="BP137" s="28"/>
      <c r="BQ137" s="28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</row>
    <row r="138" spans="1:107" s="33" customFormat="1" ht="15" customHeight="1" x14ac:dyDescent="0.25">
      <c r="A138" s="43"/>
      <c r="B138" s="43"/>
      <c r="C138" s="135" t="s">
        <v>74</v>
      </c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6" t="s">
        <v>41</v>
      </c>
      <c r="T138" s="137"/>
      <c r="U138" s="137"/>
      <c r="V138" s="137"/>
      <c r="W138" s="137"/>
      <c r="X138" s="137"/>
      <c r="Y138" s="137"/>
      <c r="Z138" s="137"/>
      <c r="AA138" s="141">
        <v>0</v>
      </c>
      <c r="AB138" s="142"/>
      <c r="AC138" s="142"/>
      <c r="AD138" s="142"/>
      <c r="AE138" s="142"/>
      <c r="AF138" s="142"/>
      <c r="AG138" s="142"/>
      <c r="AH138" s="142"/>
      <c r="AI138" s="141">
        <v>0</v>
      </c>
      <c r="AJ138" s="142"/>
      <c r="AK138" s="142"/>
      <c r="AL138" s="142"/>
      <c r="AM138" s="142"/>
      <c r="AN138" s="142"/>
      <c r="AO138" s="142"/>
      <c r="AP138" s="142"/>
      <c r="AQ138" s="141">
        <f>AI138-AA138</f>
        <v>0</v>
      </c>
      <c r="AR138" s="142"/>
      <c r="AS138" s="142"/>
      <c r="AT138" s="142"/>
      <c r="AU138" s="142"/>
      <c r="AV138" s="142"/>
      <c r="AW138" s="142"/>
      <c r="AX138" s="142"/>
      <c r="AY138" s="152" t="s">
        <v>41</v>
      </c>
      <c r="AZ138" s="144"/>
      <c r="BA138" s="144"/>
      <c r="BB138" s="144"/>
      <c r="BC138" s="144"/>
      <c r="BD138" s="144"/>
      <c r="BE138" s="144"/>
      <c r="BF138" s="144"/>
      <c r="BG138" s="152" t="s">
        <v>41</v>
      </c>
      <c r="BH138" s="144"/>
      <c r="BI138" s="144"/>
      <c r="BJ138" s="144"/>
      <c r="BK138" s="144"/>
      <c r="BL138" s="144"/>
      <c r="BM138" s="144"/>
      <c r="BN138" s="144"/>
      <c r="BO138" s="32"/>
      <c r="BP138" s="32"/>
      <c r="BQ138" s="32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</row>
    <row r="139" spans="1:107" ht="15.75" customHeight="1" x14ac:dyDescent="0.2">
      <c r="A139" s="212" t="s">
        <v>181</v>
      </c>
      <c r="B139" s="184"/>
      <c r="C139" s="184"/>
      <c r="D139" s="184"/>
      <c r="E139" s="184"/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  <c r="AJ139" s="184"/>
      <c r="AK139" s="184"/>
      <c r="AL139" s="184"/>
      <c r="AM139" s="184"/>
      <c r="AN139" s="184"/>
      <c r="AO139" s="184"/>
      <c r="AP139" s="184"/>
      <c r="AQ139" s="184"/>
      <c r="AR139" s="184"/>
      <c r="AS139" s="184"/>
      <c r="AT139" s="184"/>
      <c r="AU139" s="184"/>
      <c r="AV139" s="184"/>
      <c r="AW139" s="184"/>
      <c r="AX139" s="184"/>
      <c r="AY139" s="184"/>
      <c r="AZ139" s="184"/>
      <c r="BA139" s="184"/>
      <c r="BB139" s="184"/>
      <c r="BC139" s="184"/>
      <c r="BD139" s="184"/>
      <c r="BE139" s="184"/>
      <c r="BF139" s="184"/>
      <c r="BG139" s="184"/>
      <c r="BH139" s="184"/>
      <c r="BI139" s="184"/>
      <c r="BJ139" s="184"/>
      <c r="BK139" s="184"/>
      <c r="BL139" s="184"/>
      <c r="BM139" s="184"/>
      <c r="BN139" s="185"/>
      <c r="BO139" s="6"/>
      <c r="BP139" s="6"/>
      <c r="BQ139" s="6"/>
    </row>
    <row r="140" spans="1:107" s="37" customFormat="1" ht="15" customHeight="1" x14ac:dyDescent="0.2">
      <c r="A140" s="133" t="s">
        <v>22</v>
      </c>
      <c r="B140" s="133"/>
      <c r="C140" s="85" t="s">
        <v>75</v>
      </c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150" t="s">
        <v>41</v>
      </c>
      <c r="T140" s="137"/>
      <c r="U140" s="137"/>
      <c r="V140" s="137"/>
      <c r="W140" s="137"/>
      <c r="X140" s="137"/>
      <c r="Y140" s="137"/>
      <c r="Z140" s="137"/>
      <c r="AA140" s="147">
        <v>0</v>
      </c>
      <c r="AB140" s="142"/>
      <c r="AC140" s="142"/>
      <c r="AD140" s="142"/>
      <c r="AE140" s="142"/>
      <c r="AF140" s="142"/>
      <c r="AG140" s="142"/>
      <c r="AH140" s="142"/>
      <c r="AI140" s="147">
        <v>0</v>
      </c>
      <c r="AJ140" s="142"/>
      <c r="AK140" s="142"/>
      <c r="AL140" s="142"/>
      <c r="AM140" s="142"/>
      <c r="AN140" s="142"/>
      <c r="AO140" s="142"/>
      <c r="AP140" s="142"/>
      <c r="AQ140" s="153">
        <f>AI140-AA140</f>
        <v>0</v>
      </c>
      <c r="AR140" s="154"/>
      <c r="AS140" s="154"/>
      <c r="AT140" s="154"/>
      <c r="AU140" s="154"/>
      <c r="AV140" s="154"/>
      <c r="AW140" s="154"/>
      <c r="AX140" s="154"/>
      <c r="AY140" s="143" t="s">
        <v>41</v>
      </c>
      <c r="AZ140" s="144"/>
      <c r="BA140" s="144"/>
      <c r="BB140" s="144"/>
      <c r="BC140" s="144"/>
      <c r="BD140" s="144"/>
      <c r="BE140" s="144"/>
      <c r="BF140" s="144"/>
      <c r="BG140" s="143" t="s">
        <v>41</v>
      </c>
      <c r="BH140" s="144"/>
      <c r="BI140" s="144"/>
      <c r="BJ140" s="144"/>
      <c r="BK140" s="144"/>
      <c r="BL140" s="144"/>
      <c r="BM140" s="144"/>
      <c r="BN140" s="144"/>
      <c r="BO140" s="31"/>
      <c r="BP140" s="31"/>
      <c r="BQ140" s="31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</row>
    <row r="141" spans="1:107" ht="15.75" customHeight="1" x14ac:dyDescent="0.2">
      <c r="A141" s="212" t="s">
        <v>182</v>
      </c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  <c r="AA141" s="184"/>
      <c r="AB141" s="184"/>
      <c r="AC141" s="184"/>
      <c r="AD141" s="184"/>
      <c r="AE141" s="184"/>
      <c r="AF141" s="184"/>
      <c r="AG141" s="184"/>
      <c r="AH141" s="184"/>
      <c r="AI141" s="184"/>
      <c r="AJ141" s="184"/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  <c r="BB141" s="184"/>
      <c r="BC141" s="184"/>
      <c r="BD141" s="184"/>
      <c r="BE141" s="184"/>
      <c r="BF141" s="184"/>
      <c r="BG141" s="184"/>
      <c r="BH141" s="184"/>
      <c r="BI141" s="184"/>
      <c r="BJ141" s="184"/>
      <c r="BK141" s="184"/>
      <c r="BL141" s="184"/>
      <c r="BM141" s="184"/>
      <c r="BN141" s="185"/>
      <c r="BO141" s="6"/>
      <c r="BP141" s="6"/>
      <c r="BQ141" s="6"/>
    </row>
    <row r="142" spans="1:107" ht="15.75" customHeight="1" x14ac:dyDescent="0.2">
      <c r="A142" s="212" t="s">
        <v>183</v>
      </c>
      <c r="B142" s="184"/>
      <c r="C142" s="184"/>
      <c r="D142" s="184"/>
      <c r="E142" s="184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  <c r="AA142" s="184"/>
      <c r="AB142" s="184"/>
      <c r="AC142" s="184"/>
      <c r="AD142" s="184"/>
      <c r="AE142" s="184"/>
      <c r="AF142" s="184"/>
      <c r="AG142" s="184"/>
      <c r="AH142" s="184"/>
      <c r="AI142" s="184"/>
      <c r="AJ142" s="184"/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  <c r="BA142" s="184"/>
      <c r="BB142" s="184"/>
      <c r="BC142" s="184"/>
      <c r="BD142" s="184"/>
      <c r="BE142" s="184"/>
      <c r="BF142" s="184"/>
      <c r="BG142" s="184"/>
      <c r="BH142" s="184"/>
      <c r="BI142" s="184"/>
      <c r="BJ142" s="184"/>
      <c r="BK142" s="184"/>
      <c r="BL142" s="184"/>
      <c r="BM142" s="184"/>
      <c r="BN142" s="185"/>
      <c r="BO142" s="6"/>
      <c r="BP142" s="6"/>
      <c r="BQ142" s="6"/>
    </row>
    <row r="143" spans="1:107" s="33" customFormat="1" ht="15.75" customHeight="1" x14ac:dyDescent="0.25">
      <c r="A143" s="149" t="s">
        <v>45</v>
      </c>
      <c r="B143" s="149"/>
      <c r="C143" s="85" t="s">
        <v>76</v>
      </c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145"/>
      <c r="T143" s="146"/>
      <c r="U143" s="146"/>
      <c r="V143" s="146"/>
      <c r="W143" s="146"/>
      <c r="X143" s="146"/>
      <c r="Y143" s="146"/>
      <c r="Z143" s="146"/>
      <c r="AA143" s="147">
        <v>0</v>
      </c>
      <c r="AB143" s="148"/>
      <c r="AC143" s="148"/>
      <c r="AD143" s="148"/>
      <c r="AE143" s="148"/>
      <c r="AF143" s="148"/>
      <c r="AG143" s="148"/>
      <c r="AH143" s="148"/>
      <c r="AI143" s="147">
        <v>0</v>
      </c>
      <c r="AJ143" s="148"/>
      <c r="AK143" s="148"/>
      <c r="AL143" s="148"/>
      <c r="AM143" s="148"/>
      <c r="AN143" s="148"/>
      <c r="AO143" s="148"/>
      <c r="AP143" s="148"/>
      <c r="AQ143" s="147">
        <f>AI143-AA143</f>
        <v>0</v>
      </c>
      <c r="AR143" s="148"/>
      <c r="AS143" s="148"/>
      <c r="AT143" s="148"/>
      <c r="AU143" s="148"/>
      <c r="AV143" s="148"/>
      <c r="AW143" s="148"/>
      <c r="AX143" s="148"/>
      <c r="AY143" s="143" t="s">
        <v>41</v>
      </c>
      <c r="AZ143" s="144"/>
      <c r="BA143" s="144"/>
      <c r="BB143" s="144"/>
      <c r="BC143" s="144"/>
      <c r="BD143" s="144"/>
      <c r="BE143" s="144"/>
      <c r="BF143" s="144"/>
      <c r="BG143" s="143" t="s">
        <v>41</v>
      </c>
      <c r="BH143" s="144"/>
      <c r="BI143" s="144"/>
      <c r="BJ143" s="144"/>
      <c r="BK143" s="144"/>
      <c r="BL143" s="144"/>
      <c r="BM143" s="144"/>
      <c r="BN143" s="144"/>
      <c r="BO143" s="32"/>
      <c r="BP143" s="32"/>
      <c r="BQ143" s="32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</row>
    <row r="144" spans="1:107" s="24" customFormat="1" ht="15.75" hidden="1" customHeight="1" x14ac:dyDescent="0.25">
      <c r="A144" s="43" t="s">
        <v>11</v>
      </c>
      <c r="B144" s="43"/>
      <c r="C144" s="135" t="s">
        <v>12</v>
      </c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45" t="s">
        <v>33</v>
      </c>
      <c r="T144" s="146"/>
      <c r="U144" s="146"/>
      <c r="V144" s="146"/>
      <c r="W144" s="146"/>
      <c r="X144" s="146"/>
      <c r="Y144" s="146"/>
      <c r="Z144" s="146"/>
      <c r="AA144" s="141" t="s">
        <v>91</v>
      </c>
      <c r="AB144" s="141"/>
      <c r="AC144" s="141"/>
      <c r="AD144" s="141"/>
      <c r="AE144" s="141"/>
      <c r="AF144" s="141"/>
      <c r="AG144" s="141"/>
      <c r="AH144" s="141"/>
      <c r="AI144" s="141" t="s">
        <v>99</v>
      </c>
      <c r="AJ144" s="141"/>
      <c r="AK144" s="141"/>
      <c r="AL144" s="141"/>
      <c r="AM144" s="141"/>
      <c r="AN144" s="141"/>
      <c r="AO144" s="141"/>
      <c r="AP144" s="141"/>
      <c r="AQ144" s="147" t="s">
        <v>103</v>
      </c>
      <c r="AR144" s="148"/>
      <c r="AS144" s="148"/>
      <c r="AT144" s="148"/>
      <c r="AU144" s="148"/>
      <c r="AV144" s="148"/>
      <c r="AW144" s="148"/>
      <c r="AX144" s="148"/>
      <c r="AY144" s="146" t="s">
        <v>19</v>
      </c>
      <c r="AZ144" s="146"/>
      <c r="BA144" s="146"/>
      <c r="BB144" s="146"/>
      <c r="BC144" s="146"/>
      <c r="BD144" s="146"/>
      <c r="BE144" s="146"/>
      <c r="BF144" s="146"/>
      <c r="BG144" s="146" t="s">
        <v>102</v>
      </c>
      <c r="BH144" s="137"/>
      <c r="BI144" s="137"/>
      <c r="BJ144" s="137"/>
      <c r="BK144" s="137"/>
      <c r="BL144" s="137"/>
      <c r="BM144" s="137"/>
      <c r="BN144" s="137"/>
      <c r="BO144" s="28"/>
      <c r="BP144" s="28"/>
      <c r="BQ144" s="28"/>
      <c r="BR144" s="34"/>
      <c r="BS144" s="34"/>
      <c r="BT144" s="34"/>
      <c r="BU144" s="34"/>
      <c r="BV144" s="34"/>
      <c r="BW144" s="34"/>
      <c r="BX144" s="34"/>
      <c r="BY144" s="34"/>
      <c r="BZ144" s="34"/>
      <c r="CA144" s="36" t="s">
        <v>100</v>
      </c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</row>
    <row r="145" spans="1:107" s="24" customFormat="1" ht="15.75" customHeight="1" x14ac:dyDescent="0.25">
      <c r="A145" s="43"/>
      <c r="B145" s="43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45"/>
      <c r="T145" s="146"/>
      <c r="U145" s="146"/>
      <c r="V145" s="146"/>
      <c r="W145" s="146"/>
      <c r="X145" s="146"/>
      <c r="Y145" s="146"/>
      <c r="Z145" s="146"/>
      <c r="AA145" s="147"/>
      <c r="AB145" s="142"/>
      <c r="AC145" s="142"/>
      <c r="AD145" s="142"/>
      <c r="AE145" s="142"/>
      <c r="AF145" s="142"/>
      <c r="AG145" s="142"/>
      <c r="AH145" s="142"/>
      <c r="AI145" s="153"/>
      <c r="AJ145" s="154"/>
      <c r="AK145" s="154"/>
      <c r="AL145" s="154"/>
      <c r="AM145" s="154"/>
      <c r="AN145" s="154"/>
      <c r="AO145" s="154"/>
      <c r="AP145" s="154"/>
      <c r="AQ145" s="153"/>
      <c r="AR145" s="154"/>
      <c r="AS145" s="154"/>
      <c r="AT145" s="154"/>
      <c r="AU145" s="154"/>
      <c r="AV145" s="154"/>
      <c r="AW145" s="154"/>
      <c r="AX145" s="154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  <c r="BI145" s="146"/>
      <c r="BJ145" s="146"/>
      <c r="BK145" s="146"/>
      <c r="BL145" s="146"/>
      <c r="BM145" s="146"/>
      <c r="BN145" s="146"/>
      <c r="BO145" s="28"/>
      <c r="BP145" s="28"/>
      <c r="BQ145" s="28"/>
      <c r="CA145" s="30" t="s">
        <v>92</v>
      </c>
    </row>
    <row r="146" spans="1:107" s="33" customFormat="1" ht="32.25" customHeight="1" x14ac:dyDescent="0.25">
      <c r="A146" s="149" t="s">
        <v>46</v>
      </c>
      <c r="B146" s="149"/>
      <c r="C146" s="85" t="s">
        <v>77</v>
      </c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150" t="s">
        <v>41</v>
      </c>
      <c r="T146" s="155"/>
      <c r="U146" s="155"/>
      <c r="V146" s="155"/>
      <c r="W146" s="155"/>
      <c r="X146" s="155"/>
      <c r="Y146" s="155"/>
      <c r="Z146" s="155"/>
      <c r="AA146" s="147">
        <v>0</v>
      </c>
      <c r="AB146" s="148"/>
      <c r="AC146" s="148"/>
      <c r="AD146" s="148"/>
      <c r="AE146" s="148"/>
      <c r="AF146" s="148"/>
      <c r="AG146" s="148"/>
      <c r="AH146" s="148"/>
      <c r="AI146" s="147">
        <v>0</v>
      </c>
      <c r="AJ146" s="148"/>
      <c r="AK146" s="148"/>
      <c r="AL146" s="148"/>
      <c r="AM146" s="148"/>
      <c r="AN146" s="148"/>
      <c r="AO146" s="148"/>
      <c r="AP146" s="148"/>
      <c r="AQ146" s="147">
        <f>AI146-AA146</f>
        <v>0</v>
      </c>
      <c r="AR146" s="148"/>
      <c r="AS146" s="148"/>
      <c r="AT146" s="148"/>
      <c r="AU146" s="148"/>
      <c r="AV146" s="148"/>
      <c r="AW146" s="148"/>
      <c r="AX146" s="148"/>
      <c r="AY146" s="143" t="s">
        <v>41</v>
      </c>
      <c r="AZ146" s="144"/>
      <c r="BA146" s="144"/>
      <c r="BB146" s="144"/>
      <c r="BC146" s="144"/>
      <c r="BD146" s="144"/>
      <c r="BE146" s="144"/>
      <c r="BF146" s="144"/>
      <c r="BG146" s="143" t="s">
        <v>41</v>
      </c>
      <c r="BH146" s="144"/>
      <c r="BI146" s="144"/>
      <c r="BJ146" s="144"/>
      <c r="BK146" s="144"/>
      <c r="BL146" s="144"/>
      <c r="BM146" s="144"/>
      <c r="BN146" s="144"/>
      <c r="BO146" s="32"/>
      <c r="BP146" s="32"/>
      <c r="BQ146" s="32"/>
    </row>
    <row r="147" spans="1:107" ht="15.75" customHeight="1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52" t="s">
        <v>78</v>
      </c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</row>
    <row r="149" spans="1:107" ht="15.75" customHeight="1" x14ac:dyDescent="0.2">
      <c r="A149" s="213" t="s">
        <v>184</v>
      </c>
      <c r="B149" s="184"/>
      <c r="C149" s="184"/>
      <c r="D149" s="184"/>
      <c r="E149" s="184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84"/>
      <c r="AQ149" s="184"/>
      <c r="AR149" s="184"/>
      <c r="AS149" s="184"/>
      <c r="AT149" s="184"/>
      <c r="AU149" s="184"/>
      <c r="AV149" s="184"/>
      <c r="AW149" s="184"/>
      <c r="AX149" s="184"/>
      <c r="AY149" s="184"/>
      <c r="AZ149" s="184"/>
      <c r="BA149" s="184"/>
      <c r="BB149" s="184"/>
      <c r="BC149" s="184"/>
      <c r="BD149" s="184"/>
      <c r="BE149" s="184"/>
      <c r="BF149" s="184"/>
      <c r="BG149" s="184"/>
      <c r="BH149" s="184"/>
      <c r="BI149" s="184"/>
      <c r="BJ149" s="184"/>
      <c r="BK149" s="184"/>
      <c r="BL149" s="184"/>
      <c r="BM149" s="184"/>
      <c r="BN149" s="185"/>
      <c r="BO149" s="6"/>
      <c r="BP149" s="6"/>
      <c r="BQ149" s="6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</row>
    <row r="150" spans="1:107" ht="15.75" customHeight="1" x14ac:dyDescent="0.2">
      <c r="A150" s="52" t="s">
        <v>79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</row>
    <row r="151" spans="1:107" ht="15.75" customHeight="1" x14ac:dyDescent="0.2">
      <c r="A151" s="213" t="s">
        <v>185</v>
      </c>
      <c r="B151" s="184"/>
      <c r="C151" s="184"/>
      <c r="D151" s="184"/>
      <c r="E151" s="184"/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  <c r="AA151" s="184"/>
      <c r="AB151" s="184"/>
      <c r="AC151" s="184"/>
      <c r="AD151" s="184"/>
      <c r="AE151" s="184"/>
      <c r="AF151" s="184"/>
      <c r="AG151" s="184"/>
      <c r="AH151" s="184"/>
      <c r="AI151" s="184"/>
      <c r="AJ151" s="184"/>
      <c r="AK151" s="184"/>
      <c r="AL151" s="184"/>
      <c r="AM151" s="184"/>
      <c r="AN151" s="184"/>
      <c r="AO151" s="184"/>
      <c r="AP151" s="184"/>
      <c r="AQ151" s="184"/>
      <c r="AR151" s="184"/>
      <c r="AS151" s="184"/>
      <c r="AT151" s="184"/>
      <c r="AU151" s="184"/>
      <c r="AV151" s="184"/>
      <c r="AW151" s="184"/>
      <c r="AX151" s="184"/>
      <c r="AY151" s="184"/>
      <c r="AZ151" s="184"/>
      <c r="BA151" s="184"/>
      <c r="BB151" s="184"/>
      <c r="BC151" s="184"/>
      <c r="BD151" s="184"/>
      <c r="BE151" s="184"/>
      <c r="BF151" s="184"/>
      <c r="BG151" s="184"/>
      <c r="BH151" s="184"/>
      <c r="BI151" s="184"/>
      <c r="BJ151" s="184"/>
      <c r="BK151" s="184"/>
      <c r="BL151" s="184"/>
      <c r="BM151" s="184"/>
      <c r="BN151" s="185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5">
      <c r="A152" s="24" t="s">
        <v>80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107" ht="15.75" customHeight="1" x14ac:dyDescent="0.2">
      <c r="A153" s="52" t="s">
        <v>81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156"/>
      <c r="N153" s="156"/>
      <c r="O153" s="156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3" t="s">
        <v>186</v>
      </c>
      <c r="B154" s="184"/>
      <c r="C154" s="184"/>
      <c r="D154" s="184"/>
      <c r="E154" s="184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84"/>
      <c r="AN154" s="184"/>
      <c r="AO154" s="184"/>
      <c r="AP154" s="184"/>
      <c r="AQ154" s="184"/>
      <c r="AR154" s="184"/>
      <c r="AS154" s="184"/>
      <c r="AT154" s="184"/>
      <c r="AU154" s="184"/>
      <c r="AV154" s="184"/>
      <c r="AW154" s="184"/>
      <c r="AX154" s="184"/>
      <c r="AY154" s="184"/>
      <c r="AZ154" s="184"/>
      <c r="BA154" s="184"/>
      <c r="BB154" s="184"/>
      <c r="BC154" s="184"/>
      <c r="BD154" s="184"/>
      <c r="BE154" s="184"/>
      <c r="BF154" s="184"/>
      <c r="BG154" s="184"/>
      <c r="BH154" s="184"/>
      <c r="BI154" s="184"/>
      <c r="BJ154" s="184"/>
      <c r="BK154" s="184"/>
      <c r="BL154" s="184"/>
      <c r="BM154" s="184"/>
      <c r="BN154" s="185"/>
      <c r="BO154" s="12"/>
      <c r="BP154" s="12"/>
      <c r="BQ154" s="12"/>
    </row>
    <row r="155" spans="1:107" ht="15.75" customHeight="1" x14ac:dyDescent="0.2">
      <c r="A155" s="52" t="s">
        <v>82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3" t="s">
        <v>187</v>
      </c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  <c r="AA156" s="184"/>
      <c r="AB156" s="184"/>
      <c r="AC156" s="184"/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184"/>
      <c r="AS156" s="184"/>
      <c r="AT156" s="184"/>
      <c r="AU156" s="184"/>
      <c r="AV156" s="184"/>
      <c r="AW156" s="184"/>
      <c r="AX156" s="184"/>
      <c r="AY156" s="184"/>
      <c r="AZ156" s="184"/>
      <c r="BA156" s="184"/>
      <c r="BB156" s="184"/>
      <c r="BC156" s="184"/>
      <c r="BD156" s="184"/>
      <c r="BE156" s="184"/>
      <c r="BF156" s="184"/>
      <c r="BG156" s="184"/>
      <c r="BH156" s="184"/>
      <c r="BI156" s="184"/>
      <c r="BJ156" s="184"/>
      <c r="BK156" s="184"/>
      <c r="BL156" s="184"/>
      <c r="BM156" s="184"/>
      <c r="BN156" s="185"/>
      <c r="BO156" s="12"/>
      <c r="BP156" s="12"/>
      <c r="BQ156" s="12"/>
    </row>
    <row r="157" spans="1:107" ht="15.75" customHeight="1" x14ac:dyDescent="0.2">
      <c r="A157" s="52" t="s">
        <v>83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3" t="s">
        <v>188</v>
      </c>
      <c r="B158" s="184"/>
      <c r="C158" s="184"/>
      <c r="D158" s="184"/>
      <c r="E158" s="184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  <c r="AA158" s="184"/>
      <c r="AB158" s="184"/>
      <c r="AC158" s="184"/>
      <c r="AD158" s="184"/>
      <c r="AE158" s="184"/>
      <c r="AF158" s="184"/>
      <c r="AG158" s="184"/>
      <c r="AH158" s="184"/>
      <c r="AI158" s="184"/>
      <c r="AJ158" s="184"/>
      <c r="AK158" s="184"/>
      <c r="AL158" s="184"/>
      <c r="AM158" s="184"/>
      <c r="AN158" s="184"/>
      <c r="AO158" s="184"/>
      <c r="AP158" s="184"/>
      <c r="AQ158" s="184"/>
      <c r="AR158" s="184"/>
      <c r="AS158" s="184"/>
      <c r="AT158" s="184"/>
      <c r="AU158" s="184"/>
      <c r="AV158" s="184"/>
      <c r="AW158" s="184"/>
      <c r="AX158" s="184"/>
      <c r="AY158" s="184"/>
      <c r="AZ158" s="184"/>
      <c r="BA158" s="184"/>
      <c r="BB158" s="184"/>
      <c r="BC158" s="184"/>
      <c r="BD158" s="184"/>
      <c r="BE158" s="184"/>
      <c r="BF158" s="184"/>
      <c r="BG158" s="184"/>
      <c r="BH158" s="184"/>
      <c r="BI158" s="184"/>
      <c r="BJ158" s="184"/>
      <c r="BK158" s="184"/>
      <c r="BL158" s="184"/>
      <c r="BM158" s="184"/>
      <c r="BN158" s="185"/>
      <c r="BO158" s="12"/>
      <c r="BP158" s="12"/>
      <c r="BQ158" s="12"/>
    </row>
    <row r="159" spans="1:107" ht="15.75" customHeight="1" x14ac:dyDescent="0.2">
      <c r="A159" s="52" t="s">
        <v>84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3" t="s">
        <v>189</v>
      </c>
      <c r="B160" s="184"/>
      <c r="C160" s="184"/>
      <c r="D160" s="184"/>
      <c r="E160" s="184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  <c r="AA160" s="184"/>
      <c r="AB160" s="184"/>
      <c r="AC160" s="184"/>
      <c r="AD160" s="184"/>
      <c r="AE160" s="184"/>
      <c r="AF160" s="184"/>
      <c r="AG160" s="184"/>
      <c r="AH160" s="184"/>
      <c r="AI160" s="184"/>
      <c r="AJ160" s="184"/>
      <c r="AK160" s="184"/>
      <c r="AL160" s="184"/>
      <c r="AM160" s="184"/>
      <c r="AN160" s="184"/>
      <c r="AO160" s="184"/>
      <c r="AP160" s="184"/>
      <c r="AQ160" s="184"/>
      <c r="AR160" s="184"/>
      <c r="AS160" s="184"/>
      <c r="AT160" s="184"/>
      <c r="AU160" s="184"/>
      <c r="AV160" s="184"/>
      <c r="AW160" s="184"/>
      <c r="AX160" s="184"/>
      <c r="AY160" s="184"/>
      <c r="AZ160" s="184"/>
      <c r="BA160" s="184"/>
      <c r="BB160" s="184"/>
      <c r="BC160" s="184"/>
      <c r="BD160" s="184"/>
      <c r="BE160" s="184"/>
      <c r="BF160" s="184"/>
      <c r="BG160" s="184"/>
      <c r="BH160" s="184"/>
      <c r="BI160" s="184"/>
      <c r="BJ160" s="184"/>
      <c r="BK160" s="184"/>
      <c r="BL160" s="184"/>
      <c r="BM160" s="184"/>
      <c r="BN160" s="185"/>
      <c r="BO160" s="12"/>
      <c r="BP160" s="12"/>
      <c r="BQ160" s="12"/>
    </row>
    <row r="161" spans="1:69" ht="15.75" customHeight="1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42" customHeight="1" x14ac:dyDescent="0.25">
      <c r="A162" s="203" t="s">
        <v>165</v>
      </c>
      <c r="B162" s="204"/>
      <c r="C162" s="204"/>
      <c r="D162" s="204"/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204"/>
      <c r="R162" s="204"/>
      <c r="S162" s="204"/>
      <c r="T162" s="204"/>
      <c r="U162" s="204"/>
      <c r="V162" s="204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3"/>
      <c r="AO162" s="3"/>
      <c r="AP162" s="207" t="s">
        <v>167</v>
      </c>
      <c r="AQ162" s="208"/>
      <c r="AR162" s="208"/>
      <c r="AS162" s="208"/>
      <c r="AT162" s="208"/>
      <c r="AU162" s="208"/>
      <c r="AV162" s="208"/>
      <c r="AW162" s="208"/>
      <c r="AX162" s="208"/>
      <c r="AY162" s="208"/>
      <c r="AZ162" s="208"/>
      <c r="BA162" s="208"/>
      <c r="BB162" s="208"/>
      <c r="BC162" s="208"/>
      <c r="BD162" s="208"/>
      <c r="BE162" s="208"/>
      <c r="BF162" s="208"/>
      <c r="BG162" s="208"/>
      <c r="BH162" s="208"/>
    </row>
    <row r="163" spans="1:69" x14ac:dyDescent="0.2">
      <c r="W163" s="80" t="s">
        <v>6</v>
      </c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4"/>
      <c r="AO163" s="4"/>
      <c r="AP163" s="80" t="s">
        <v>32</v>
      </c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</row>
    <row r="166" spans="1:69" ht="31.5" customHeight="1" x14ac:dyDescent="0.25">
      <c r="A166" s="205" t="s">
        <v>166</v>
      </c>
      <c r="B166" s="206"/>
      <c r="C166" s="206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6"/>
      <c r="Q166" s="206"/>
      <c r="R166" s="206"/>
      <c r="S166" s="206"/>
      <c r="T166" s="206"/>
      <c r="U166" s="206"/>
      <c r="V166" s="206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3"/>
      <c r="AO166" s="3"/>
      <c r="AP166" s="209" t="s">
        <v>168</v>
      </c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9" x14ac:dyDescent="0.2">
      <c r="W167" s="80" t="s">
        <v>6</v>
      </c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4"/>
      <c r="AO167" s="4"/>
      <c r="AP167" s="80" t="s">
        <v>32</v>
      </c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</row>
  </sheetData>
  <mergeCells count="801">
    <mergeCell ref="C107:BQ107"/>
    <mergeCell ref="C109:BQ109"/>
    <mergeCell ref="C112:BQ112"/>
    <mergeCell ref="C114:BQ114"/>
    <mergeCell ref="C116:BQ116"/>
    <mergeCell ref="C128:BQ128"/>
    <mergeCell ref="AU127:AY127"/>
    <mergeCell ref="AZ127:BC127"/>
    <mergeCell ref="BD127:BH127"/>
    <mergeCell ref="BI127:BM127"/>
    <mergeCell ref="BN127:BQ127"/>
    <mergeCell ref="A128:B128"/>
    <mergeCell ref="A127:B127"/>
    <mergeCell ref="C127:Z127"/>
    <mergeCell ref="AA127:AE127"/>
    <mergeCell ref="AF127:AJ127"/>
    <mergeCell ref="AK127:AO127"/>
    <mergeCell ref="AP127:AT127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123:B123"/>
    <mergeCell ref="C123:BQ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C121:BQ121"/>
    <mergeCell ref="AP120:AT120"/>
    <mergeCell ref="AU120:AY120"/>
    <mergeCell ref="AZ120:BC120"/>
    <mergeCell ref="BD120:BH120"/>
    <mergeCell ref="BI120:BM120"/>
    <mergeCell ref="BN120:BQ120"/>
    <mergeCell ref="AU119:AY119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119:B119"/>
    <mergeCell ref="C119:Z119"/>
    <mergeCell ref="AA119:AE119"/>
    <mergeCell ref="AF119:AJ119"/>
    <mergeCell ref="AK119:AO119"/>
    <mergeCell ref="AP119:AT119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P110:AT110"/>
    <mergeCell ref="AU110:AY110"/>
    <mergeCell ref="AZ110:BC110"/>
    <mergeCell ref="BD110:BH110"/>
    <mergeCell ref="BI110:BM110"/>
    <mergeCell ref="BN110:BQ110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D106:BH106"/>
    <mergeCell ref="AK105:AO105"/>
    <mergeCell ref="AP105:AT105"/>
    <mergeCell ref="AU105:AY105"/>
    <mergeCell ref="AZ105:BC105"/>
    <mergeCell ref="BD105:BH105"/>
    <mergeCell ref="BI105:BM105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C66:BQ66"/>
    <mergeCell ref="C68:BQ68"/>
    <mergeCell ref="C71:BQ71"/>
    <mergeCell ref="C73:BQ73"/>
    <mergeCell ref="C75:BQ75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C77:BQ77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S70:AW70"/>
    <mergeCell ref="AX70:BB70"/>
    <mergeCell ref="BC70:BG70"/>
    <mergeCell ref="BH70:BL70"/>
    <mergeCell ref="BM70:BQ70"/>
    <mergeCell ref="A71:B71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1:BQ91"/>
    <mergeCell ref="A92:BN92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60:BN160"/>
    <mergeCell ref="A156:BN156"/>
    <mergeCell ref="A157:O157"/>
    <mergeCell ref="A158:BN158"/>
    <mergeCell ref="A159:O159"/>
    <mergeCell ref="AY42:BN42"/>
    <mergeCell ref="A42:B42"/>
    <mergeCell ref="C42:R42"/>
    <mergeCell ref="S42:AH42"/>
    <mergeCell ref="AI42:AX42"/>
    <mergeCell ref="S145:Z145"/>
    <mergeCell ref="AA145:AH145"/>
    <mergeCell ref="A153:O153"/>
    <mergeCell ref="A154:BN154"/>
    <mergeCell ref="A155:O155"/>
    <mergeCell ref="A148:BQ148"/>
    <mergeCell ref="A149:BN149"/>
    <mergeCell ref="A150:BQ150"/>
    <mergeCell ref="A151:BN151"/>
    <mergeCell ref="S146:Z146"/>
    <mergeCell ref="AA146:AH146"/>
    <mergeCell ref="AI146:AP146"/>
    <mergeCell ref="AQ146:AX146"/>
    <mergeCell ref="AY146:BF146"/>
    <mergeCell ref="BG146:BN146"/>
    <mergeCell ref="AI145:AP145"/>
    <mergeCell ref="AQ145:AX145"/>
    <mergeCell ref="AI144:AP144"/>
    <mergeCell ref="AQ144:AX144"/>
    <mergeCell ref="AY145:BF145"/>
    <mergeCell ref="BG145:BN145"/>
    <mergeCell ref="A142:BN142"/>
    <mergeCell ref="AI140:AP140"/>
    <mergeCell ref="AQ140:AX140"/>
    <mergeCell ref="A140:B140"/>
    <mergeCell ref="C140:R140"/>
    <mergeCell ref="S140:Z140"/>
    <mergeCell ref="AA140:AH140"/>
    <mergeCell ref="AQ137:AX137"/>
    <mergeCell ref="AQ138:AX138"/>
    <mergeCell ref="A139:BN139"/>
    <mergeCell ref="AY137:BF137"/>
    <mergeCell ref="BG137:BN137"/>
    <mergeCell ref="AY138:BF138"/>
    <mergeCell ref="BG138:BN138"/>
    <mergeCell ref="S137:Z137"/>
    <mergeCell ref="AA137:AH137"/>
    <mergeCell ref="AQ135:AX135"/>
    <mergeCell ref="AY135:BF135"/>
    <mergeCell ref="BG135:BN135"/>
    <mergeCell ref="S136:Z136"/>
    <mergeCell ref="AA135:AH135"/>
    <mergeCell ref="AA136:AH136"/>
    <mergeCell ref="AY136:BF136"/>
    <mergeCell ref="BG136:BN136"/>
    <mergeCell ref="AI136:AP136"/>
    <mergeCell ref="AQ136:AX136"/>
    <mergeCell ref="BG133:BN133"/>
    <mergeCell ref="AA134:AH134"/>
    <mergeCell ref="C133:R133"/>
    <mergeCell ref="S133:Z133"/>
    <mergeCell ref="AA133:AH133"/>
    <mergeCell ref="AI133:AP133"/>
    <mergeCell ref="A146:B146"/>
    <mergeCell ref="C146:R146"/>
    <mergeCell ref="A145:B145"/>
    <mergeCell ref="C145:R145"/>
    <mergeCell ref="BG131:BN131"/>
    <mergeCell ref="S134:Z134"/>
    <mergeCell ref="AI134:AP134"/>
    <mergeCell ref="AQ134:AX134"/>
    <mergeCell ref="AY134:BF134"/>
    <mergeCell ref="BG134:BN134"/>
    <mergeCell ref="A144:B144"/>
    <mergeCell ref="C144:R144"/>
    <mergeCell ref="S143:Z143"/>
    <mergeCell ref="AA143:AH143"/>
    <mergeCell ref="AI143:AP143"/>
    <mergeCell ref="A143:B143"/>
    <mergeCell ref="S144:Z144"/>
    <mergeCell ref="AA144:AH144"/>
    <mergeCell ref="AY144:BF144"/>
    <mergeCell ref="BG144:BN144"/>
    <mergeCell ref="C143:R143"/>
    <mergeCell ref="AQ143:AX143"/>
    <mergeCell ref="A138:B138"/>
    <mergeCell ref="C138:R138"/>
    <mergeCell ref="S138:Z138"/>
    <mergeCell ref="AA138:AH138"/>
    <mergeCell ref="AY143:BF143"/>
    <mergeCell ref="BG143:BN143"/>
    <mergeCell ref="AI138:AP138"/>
    <mergeCell ref="AY140:BF140"/>
    <mergeCell ref="BG140:BN140"/>
    <mergeCell ref="A141:BN141"/>
    <mergeCell ref="A135:B135"/>
    <mergeCell ref="C135:R135"/>
    <mergeCell ref="S135:Z135"/>
    <mergeCell ref="AI135:AP135"/>
    <mergeCell ref="A137:B137"/>
    <mergeCell ref="C137:R137"/>
    <mergeCell ref="AI137:AP137"/>
    <mergeCell ref="A136:B136"/>
    <mergeCell ref="C136:R136"/>
    <mergeCell ref="BI132:BN132"/>
    <mergeCell ref="A134:B134"/>
    <mergeCell ref="C134:R134"/>
    <mergeCell ref="A133:B133"/>
    <mergeCell ref="AC132:AH132"/>
    <mergeCell ref="AI132:AM132"/>
    <mergeCell ref="AN132:AR132"/>
    <mergeCell ref="AS132:AX132"/>
    <mergeCell ref="AQ133:AX133"/>
    <mergeCell ref="AY133:BF133"/>
    <mergeCell ref="A132:B132"/>
    <mergeCell ref="C132:R132"/>
    <mergeCell ref="S132:W132"/>
    <mergeCell ref="X132:AB132"/>
    <mergeCell ref="AY132:BC132"/>
    <mergeCell ref="BD132:BH132"/>
    <mergeCell ref="A130:BN130"/>
    <mergeCell ref="A131:B131"/>
    <mergeCell ref="C131:R131"/>
    <mergeCell ref="S131:Z131"/>
    <mergeCell ref="AA131:AH131"/>
    <mergeCell ref="AI131:AP131"/>
    <mergeCell ref="AQ131:AX131"/>
    <mergeCell ref="AY131:BF131"/>
    <mergeCell ref="AU104:AY104"/>
    <mergeCell ref="AZ104:BC104"/>
    <mergeCell ref="BD104:BH104"/>
    <mergeCell ref="BI104:BM104"/>
    <mergeCell ref="BN104:BQ104"/>
    <mergeCell ref="A129:BQ129"/>
    <mergeCell ref="A105:B105"/>
    <mergeCell ref="C105:Z105"/>
    <mergeCell ref="AA105:AE105"/>
    <mergeCell ref="AF105:AJ105"/>
    <mergeCell ref="A100:B100"/>
    <mergeCell ref="C100:Z100"/>
    <mergeCell ref="AK104:AO104"/>
    <mergeCell ref="AP104:AT104"/>
    <mergeCell ref="AA100:AE100"/>
    <mergeCell ref="AF100:AJ100"/>
    <mergeCell ref="C104:Z104"/>
    <mergeCell ref="A103:B103"/>
    <mergeCell ref="C103:Z103"/>
    <mergeCell ref="AA103:AE103"/>
    <mergeCell ref="BI100:BM100"/>
    <mergeCell ref="BN100:BQ100"/>
    <mergeCell ref="BD100:BH100"/>
    <mergeCell ref="BI99:BM99"/>
    <mergeCell ref="BN99:BQ99"/>
    <mergeCell ref="AK100:AO100"/>
    <mergeCell ref="AP100:AT100"/>
    <mergeCell ref="AU100:AY100"/>
    <mergeCell ref="AZ100:BC100"/>
    <mergeCell ref="A99:B99"/>
    <mergeCell ref="C99:Z99"/>
    <mergeCell ref="AA99:AE99"/>
    <mergeCell ref="AF99:AJ99"/>
    <mergeCell ref="BN98:BQ98"/>
    <mergeCell ref="BD99:BH99"/>
    <mergeCell ref="AP99:AT99"/>
    <mergeCell ref="AU99:AY99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BD98:BH98"/>
    <mergeCell ref="BI98:BM98"/>
    <mergeCell ref="A95:BQ95"/>
    <mergeCell ref="A96:B97"/>
    <mergeCell ref="C96:Z97"/>
    <mergeCell ref="AA96:AO96"/>
    <mergeCell ref="AP96:BC96"/>
    <mergeCell ref="BD96:BQ96"/>
    <mergeCell ref="AA97:AE97"/>
    <mergeCell ref="AF97:AJ97"/>
    <mergeCell ref="BD97:BH97"/>
    <mergeCell ref="BI97:BM97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62:BH162"/>
    <mergeCell ref="AN59:BB59"/>
    <mergeCell ref="A57:BQ57"/>
    <mergeCell ref="A62:B62"/>
    <mergeCell ref="Y63:AC63"/>
    <mergeCell ref="AA104:AE104"/>
    <mergeCell ref="AF104:AJ104"/>
    <mergeCell ref="A61:B61"/>
    <mergeCell ref="Y60:AC60"/>
    <mergeCell ref="A94:BQ9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103:BQ103"/>
    <mergeCell ref="AP167:BH167"/>
    <mergeCell ref="A166:V166"/>
    <mergeCell ref="W166:AM166"/>
    <mergeCell ref="AP166:BH166"/>
    <mergeCell ref="W167:AM167"/>
    <mergeCell ref="AP163:BH163"/>
    <mergeCell ref="W163:AM163"/>
    <mergeCell ref="A162:V162"/>
    <mergeCell ref="A104:B104"/>
    <mergeCell ref="W162:AM162"/>
    <mergeCell ref="A63:B63"/>
    <mergeCell ref="AD63:AH63"/>
    <mergeCell ref="BC63:BG63"/>
    <mergeCell ref="AU97:AY97"/>
    <mergeCell ref="AZ97:BC97"/>
    <mergeCell ref="AZ98:BC98"/>
    <mergeCell ref="AZ99:BC99"/>
    <mergeCell ref="AK99:AO99"/>
    <mergeCell ref="AF103:AJ103"/>
    <mergeCell ref="BM63:BQ63"/>
    <mergeCell ref="BH63:BL63"/>
    <mergeCell ref="AI63:AM63"/>
    <mergeCell ref="BD103:BH103"/>
    <mergeCell ref="BI103:BM103"/>
    <mergeCell ref="AP103:AT103"/>
    <mergeCell ref="AU103:AY103"/>
    <mergeCell ref="AZ103:BC103"/>
    <mergeCell ref="AK97:AO97"/>
    <mergeCell ref="AP97:AT97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103:AO103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55" priority="55" stopIfTrue="1" operator="equal">
      <formula>$C62</formula>
    </cfRule>
  </conditionalFormatting>
  <conditionalFormatting sqref="A53:B54 A160 A140:B140 A156 A41:B42 A143:B146 A149 A151 A154 A158 A39:B39 A51:B51 A44:B44 A46:B49 A134:B138 A63:B63 A92">
    <cfRule type="cellIs" dxfId="54" priority="56" stopIfTrue="1" operator="equal">
      <formula>0</formula>
    </cfRule>
  </conditionalFormatting>
  <conditionalFormatting sqref="C64">
    <cfRule type="cellIs" dxfId="53" priority="53" stopIfTrue="1" operator="equal">
      <formula>$C63</formula>
    </cfRule>
  </conditionalFormatting>
  <conditionalFormatting sqref="A64:B64">
    <cfRule type="cellIs" dxfId="52" priority="54" stopIfTrue="1" operator="equal">
      <formula>0</formula>
    </cfRule>
  </conditionalFormatting>
  <conditionalFormatting sqref="C65">
    <cfRule type="cellIs" dxfId="51" priority="51" stopIfTrue="1" operator="equal">
      <formula>$C64</formula>
    </cfRule>
  </conditionalFormatting>
  <conditionalFormatting sqref="A65:B65">
    <cfRule type="cellIs" dxfId="50" priority="52" stopIfTrue="1" operator="equal">
      <formula>0</formula>
    </cfRule>
  </conditionalFormatting>
  <conditionalFormatting sqref="C66">
    <cfRule type="cellIs" dxfId="49" priority="49" stopIfTrue="1" operator="equal">
      <formula>$C65</formula>
    </cfRule>
  </conditionalFormatting>
  <conditionalFormatting sqref="A66:B66">
    <cfRule type="cellIs" dxfId="48" priority="50" stopIfTrue="1" operator="equal">
      <formula>0</formula>
    </cfRule>
  </conditionalFormatting>
  <conditionalFormatting sqref="C67">
    <cfRule type="cellIs" dxfId="47" priority="47" stopIfTrue="1" operator="equal">
      <formula>$C66</formula>
    </cfRule>
  </conditionalFormatting>
  <conditionalFormatting sqref="A67:B67">
    <cfRule type="cellIs" dxfId="46" priority="48" stopIfTrue="1" operator="equal">
      <formula>0</formula>
    </cfRule>
  </conditionalFormatting>
  <conditionalFormatting sqref="C68">
    <cfRule type="cellIs" dxfId="45" priority="45" stopIfTrue="1" operator="equal">
      <formula>$C67</formula>
    </cfRule>
  </conditionalFormatting>
  <conditionalFormatting sqref="A68:B68">
    <cfRule type="cellIs" dxfId="44" priority="46" stopIfTrue="1" operator="equal">
      <formula>0</formula>
    </cfRule>
  </conditionalFormatting>
  <conditionalFormatting sqref="C69">
    <cfRule type="cellIs" dxfId="43" priority="43" stopIfTrue="1" operator="equal">
      <formula>$C68</formula>
    </cfRule>
  </conditionalFormatting>
  <conditionalFormatting sqref="A69:B69">
    <cfRule type="cellIs" dxfId="42" priority="44" stopIfTrue="1" operator="equal">
      <formula>0</formula>
    </cfRule>
  </conditionalFormatting>
  <conditionalFormatting sqref="C70">
    <cfRule type="cellIs" dxfId="41" priority="41" stopIfTrue="1" operator="equal">
      <formula>$C69</formula>
    </cfRule>
  </conditionalFormatting>
  <conditionalFormatting sqref="A70:B70">
    <cfRule type="cellIs" dxfId="40" priority="42" stopIfTrue="1" operator="equal">
      <formula>0</formula>
    </cfRule>
  </conditionalFormatting>
  <conditionalFormatting sqref="C71">
    <cfRule type="cellIs" dxfId="39" priority="39" stopIfTrue="1" operator="equal">
      <formula>$C70</formula>
    </cfRule>
  </conditionalFormatting>
  <conditionalFormatting sqref="A71:B71">
    <cfRule type="cellIs" dxfId="38" priority="40" stopIfTrue="1" operator="equal">
      <formula>0</formula>
    </cfRule>
  </conditionalFormatting>
  <conditionalFormatting sqref="C72">
    <cfRule type="cellIs" dxfId="37" priority="37" stopIfTrue="1" operator="equal">
      <formula>$C71</formula>
    </cfRule>
  </conditionalFormatting>
  <conditionalFormatting sqref="A72:B72">
    <cfRule type="cellIs" dxfId="36" priority="38" stopIfTrue="1" operator="equal">
      <formula>0</formula>
    </cfRule>
  </conditionalFormatting>
  <conditionalFormatting sqref="C73">
    <cfRule type="cellIs" dxfId="35" priority="35" stopIfTrue="1" operator="equal">
      <formula>$C72</formula>
    </cfRule>
  </conditionalFormatting>
  <conditionalFormatting sqref="A73:B73">
    <cfRule type="cellIs" dxfId="34" priority="36" stopIfTrue="1" operator="equal">
      <formula>0</formula>
    </cfRule>
  </conditionalFormatting>
  <conditionalFormatting sqref="C74">
    <cfRule type="cellIs" dxfId="33" priority="33" stopIfTrue="1" operator="equal">
      <formula>$C73</formula>
    </cfRule>
  </conditionalFormatting>
  <conditionalFormatting sqref="A74:B74">
    <cfRule type="cellIs" dxfId="32" priority="34" stopIfTrue="1" operator="equal">
      <formula>0</formula>
    </cfRule>
  </conditionalFormatting>
  <conditionalFormatting sqref="C75">
    <cfRule type="cellIs" dxfId="31" priority="31" stopIfTrue="1" operator="equal">
      <formula>$C74</formula>
    </cfRule>
  </conditionalFormatting>
  <conditionalFormatting sqref="A75:B75">
    <cfRule type="cellIs" dxfId="30" priority="32" stopIfTrue="1" operator="equal">
      <formula>0</formula>
    </cfRule>
  </conditionalFormatting>
  <conditionalFormatting sqref="C76">
    <cfRule type="cellIs" dxfId="29" priority="29" stopIfTrue="1" operator="equal">
      <formula>$C75</formula>
    </cfRule>
  </conditionalFormatting>
  <conditionalFormatting sqref="A76:B76">
    <cfRule type="cellIs" dxfId="28" priority="30" stopIfTrue="1" operator="equal">
      <formula>0</formula>
    </cfRule>
  </conditionalFormatting>
  <conditionalFormatting sqref="C77">
    <cfRule type="cellIs" dxfId="27" priority="27" stopIfTrue="1" operator="equal">
      <formula>$C76</formula>
    </cfRule>
  </conditionalFormatting>
  <conditionalFormatting sqref="A77:B77">
    <cfRule type="cellIs" dxfId="26" priority="28" stopIfTrue="1" operator="equal">
      <formula>0</formula>
    </cfRule>
  </conditionalFormatting>
  <conditionalFormatting sqref="C78">
    <cfRule type="cellIs" dxfId="25" priority="25" stopIfTrue="1" operator="equal">
      <formula>$C77</formula>
    </cfRule>
  </conditionalFormatting>
  <conditionalFormatting sqref="A78:B78">
    <cfRule type="cellIs" dxfId="24" priority="26" stopIfTrue="1" operator="equal">
      <formula>0</formula>
    </cfRule>
  </conditionalFormatting>
  <conditionalFormatting sqref="C79">
    <cfRule type="cellIs" dxfId="23" priority="23" stopIfTrue="1" operator="equal">
      <formula>$C78</formula>
    </cfRule>
  </conditionalFormatting>
  <conditionalFormatting sqref="A79:B79">
    <cfRule type="cellIs" dxfId="22" priority="24" stopIfTrue="1" operator="equal">
      <formula>0</formula>
    </cfRule>
  </conditionalFormatting>
  <conditionalFormatting sqref="C80">
    <cfRule type="cellIs" dxfId="21" priority="21" stopIfTrue="1" operator="equal">
      <formula>$C79</formula>
    </cfRule>
  </conditionalFormatting>
  <conditionalFormatting sqref="A80:B80">
    <cfRule type="cellIs" dxfId="20" priority="22" stopIfTrue="1" operator="equal">
      <formula>0</formula>
    </cfRule>
  </conditionalFormatting>
  <conditionalFormatting sqref="C81">
    <cfRule type="cellIs" dxfId="19" priority="19" stopIfTrue="1" operator="equal">
      <formula>$C80</formula>
    </cfRule>
  </conditionalFormatting>
  <conditionalFormatting sqref="A81:B81">
    <cfRule type="cellIs" dxfId="18" priority="20" stopIfTrue="1" operator="equal">
      <formula>0</formula>
    </cfRule>
  </conditionalFormatting>
  <conditionalFormatting sqref="C82">
    <cfRule type="cellIs" dxfId="17" priority="17" stopIfTrue="1" operator="equal">
      <formula>$C81</formula>
    </cfRule>
  </conditionalFormatting>
  <conditionalFormatting sqref="A82:B82">
    <cfRule type="cellIs" dxfId="16" priority="18" stopIfTrue="1" operator="equal">
      <formula>0</formula>
    </cfRule>
  </conditionalFormatting>
  <conditionalFormatting sqref="C83">
    <cfRule type="cellIs" dxfId="15" priority="15" stopIfTrue="1" operator="equal">
      <formula>$C82</formula>
    </cfRule>
  </conditionalFormatting>
  <conditionalFormatting sqref="A83:B83">
    <cfRule type="cellIs" dxfId="14" priority="16" stopIfTrue="1" operator="equal">
      <formula>0</formula>
    </cfRule>
  </conditionalFormatting>
  <conditionalFormatting sqref="C84">
    <cfRule type="cellIs" dxfId="13" priority="13" stopIfTrue="1" operator="equal">
      <formula>$C83</formula>
    </cfRule>
  </conditionalFormatting>
  <conditionalFormatting sqref="A84:B84">
    <cfRule type="cellIs" dxfId="12" priority="14" stopIfTrue="1" operator="equal">
      <formula>0</formula>
    </cfRule>
  </conditionalFormatting>
  <conditionalFormatting sqref="C85">
    <cfRule type="cellIs" dxfId="11" priority="11" stopIfTrue="1" operator="equal">
      <formula>$C84</formula>
    </cfRule>
  </conditionalFormatting>
  <conditionalFormatting sqref="A85:B85">
    <cfRule type="cellIs" dxfId="10" priority="12" stopIfTrue="1" operator="equal">
      <formula>0</formula>
    </cfRule>
  </conditionalFormatting>
  <conditionalFormatting sqref="C86">
    <cfRule type="cellIs" dxfId="9" priority="9" stopIfTrue="1" operator="equal">
      <formula>$C85</formula>
    </cfRule>
  </conditionalFormatting>
  <conditionalFormatting sqref="A86:B86">
    <cfRule type="cellIs" dxfId="8" priority="10" stopIfTrue="1" operator="equal">
      <formula>0</formula>
    </cfRule>
  </conditionalFormatting>
  <conditionalFormatting sqref="C87">
    <cfRule type="cellIs" dxfId="7" priority="7" stopIfTrue="1" operator="equal">
      <formula>$C86</formula>
    </cfRule>
  </conditionalFormatting>
  <conditionalFormatting sqref="A87:B87">
    <cfRule type="cellIs" dxfId="6" priority="8" stopIfTrue="1" operator="equal">
      <formula>0</formula>
    </cfRule>
  </conditionalFormatting>
  <conditionalFormatting sqref="C88">
    <cfRule type="cellIs" dxfId="5" priority="5" stopIfTrue="1" operator="equal">
      <formula>$C87</formula>
    </cfRule>
  </conditionalFormatting>
  <conditionalFormatting sqref="A88:B88">
    <cfRule type="cellIs" dxfId="4" priority="6" stopIfTrue="1" operator="equal">
      <formula>0</formula>
    </cfRule>
  </conditionalFormatting>
  <conditionalFormatting sqref="C89">
    <cfRule type="cellIs" dxfId="3" priority="3" stopIfTrue="1" operator="equal">
      <formula>$C88</formula>
    </cfRule>
  </conditionalFormatting>
  <conditionalFormatting sqref="A89:B8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КПК0113112</vt:lpstr>
      <vt:lpstr>КПК0113112!Область_печати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2025-01-21T10:19:46Z</dcterms:modified>
</cp:coreProperties>
</file>